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d.docs.live.net/54b119ad6730f1be/デスクトップ/"/>
    </mc:Choice>
  </mc:AlternateContent>
  <xr:revisionPtr revIDLastSave="9" documentId="8_{08B102BC-CE1B-4F51-BC38-E5632D184F2B}" xr6:coauthVersionLast="47" xr6:coauthVersionMax="47" xr10:uidLastSave="{073A57C8-DFCA-4E7B-A763-E00624263BE9}"/>
  <bookViews>
    <workbookView xWindow="-120" yWindow="-120" windowWidth="29040" windowHeight="17520" xr2:uid="{00000000-000D-0000-FFFF-FFFF00000000}"/>
  </bookViews>
  <sheets>
    <sheet name="入力用" sheetId="1" r:id="rId1"/>
    <sheet name="印刷用" sheetId="2" r:id="rId2"/>
    <sheet name="集計用" sheetId="3" r:id="rId3"/>
  </sheets>
  <definedNames>
    <definedName name="_xlnm._FilterDatabase" localSheetId="0" hidden="1">入力用!$A$4:$B$52</definedName>
    <definedName name="_xlnm.Print_Area" localSheetId="1">印刷用!$B$2:$AO$40</definedName>
    <definedName name="_xlnm.Print_Area" localSheetId="0">入力用!$A$1:$L$54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34" i="2" l="1"/>
  <c r="AH3" i="3" l="1"/>
  <c r="AN3" i="3" l="1"/>
  <c r="AG37" i="2"/>
  <c r="AR3" i="3"/>
  <c r="AS3" i="3"/>
  <c r="AT3" i="3"/>
  <c r="V8" i="2"/>
  <c r="V6" i="2"/>
  <c r="K37" i="2" l="1"/>
  <c r="K33" i="2"/>
  <c r="AG27" i="2"/>
  <c r="M27" i="2"/>
  <c r="AQ3" i="3" l="1"/>
  <c r="AP3" i="3"/>
  <c r="AO3" i="3"/>
  <c r="AM3" i="3"/>
  <c r="AL3" i="3"/>
  <c r="AK3" i="3"/>
  <c r="AJ3" i="3"/>
  <c r="AI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F20" i="2"/>
  <c r="F29" i="2"/>
  <c r="X29" i="2"/>
  <c r="F30" i="2"/>
  <c r="X30" i="2"/>
  <c r="I31" i="2"/>
  <c r="F32" i="2"/>
  <c r="F22" i="2"/>
  <c r="X22" i="2"/>
  <c r="F23" i="2"/>
  <c r="X23" i="2"/>
  <c r="G24" i="2"/>
  <c r="L24" i="2"/>
  <c r="Y38" i="2"/>
  <c r="K38" i="2"/>
  <c r="H39" i="2"/>
  <c r="F36" i="2"/>
  <c r="L35" i="2"/>
  <c r="G35" i="2"/>
  <c r="F34" i="2"/>
  <c r="F26" i="2"/>
  <c r="I25"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<sst xmlns="http://schemas.openxmlformats.org/spreadsheetml/2006/main" count="211" uniqueCount="151">
  <si>
    <t>チーム情報用紙　データ入力用シート</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</si>
  <si>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</si>
  <si>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</si>
  <si>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</si>
  <si>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</si>
  <si>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</si>
  <si>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</si>
  <si>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</si>
  <si>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</si>
  <si>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</si>
  <si>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</si>
  <si>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</si>
  <si>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</si>
  <si>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</si>
  <si>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</si>
  <si>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</si>
  <si>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</si>
  <si>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</si>
  <si>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</si>
  <si>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キャプテンの電子メールアドレス</t>
  </si>
  <si>
    <t>携帯電話メールアドレス不可</t>
  </si>
  <si>
    <t>第２連絡先の氏名</t>
  </si>
  <si>
    <t>第２連絡先の氏名フリガナ</t>
  </si>
  <si>
    <t>第２連絡先の所属</t>
  </si>
  <si>
    <t>第２連絡先の年齢</t>
  </si>
  <si>
    <t>第２連絡先の緊急連絡用携帯電話番号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</si>
  <si>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</si>
  <si>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</si>
  <si>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</si>
  <si>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</si>
  <si>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</si>
  <si>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</si>
  <si>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</si>
  <si>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</si>
  <si>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</si>
  <si>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チーム責任者の電子メールアドレス</t>
  </si>
  <si>
    <t>希望の予選会場（第１位）</t>
  </si>
  <si>
    <t>希望の予選会場（第２位）</t>
  </si>
  <si>
    <t>配送に必要な情報を記入してください</t>
  </si>
  <si>
    <t>チームウェブページURL</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</si>
  <si>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</si>
  <si>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</si>
  <si>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</si>
  <si>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</si>
  <si>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</si>
  <si>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</si>
  <si>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</si>
  <si>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</si>
  <si>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</si>
  <si>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</si>
  <si>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</si>
  <si>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E-mail</t>
  </si>
  <si>
    <t>第２連絡先</t>
  </si>
  <si>
    <t>チーム責任者</t>
  </si>
  <si>
    <t>送付先名</t>
  </si>
  <si>
    <t>TEL</t>
  </si>
  <si>
    <t>チームサポート希望</t>
  </si>
  <si>
    <t>チームURL</t>
  </si>
  <si>
    <t>チーム情報用紙</t>
  </si>
  <si>
    <t>ページ　１／　　</t>
  </si>
  <si>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</si>
  <si>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</si>
  <si>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</si>
  <si>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</si>
  <si>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</si>
  <si>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</si>
  <si>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</si>
  <si>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</si>
  <si>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</si>
  <si>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</si>
  <si>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</si>
  <si>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</si>
  <si>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【選択してください】</t>
  </si>
  <si>
    <t>受付番号</t>
    <rPh sb="0" eb="2">
      <t>ウケツケ</t>
    </rPh>
    <rPh sb="2" eb="4">
      <t>バンゴウ</t>
    </rPh>
    <phoneticPr fontId="6"/>
  </si>
  <si>
    <t>ﾁｰﾑ番号
50音順</t>
    <rPh sb="3" eb="5">
      <t>バンゴウ</t>
    </rPh>
    <rPh sb="8" eb="9">
      <t>オン</t>
    </rPh>
    <rPh sb="9" eb="10">
      <t>ジュン</t>
    </rPh>
    <phoneticPr fontId="6"/>
  </si>
  <si>
    <t>チーム名(確認後)</t>
    <rPh sb="3" eb="4">
      <t>メイ</t>
    </rPh>
    <rPh sb="5" eb="7">
      <t>カクニン</t>
    </rPh>
    <rPh sb="7" eb="8">
      <t>ゴ</t>
    </rPh>
    <phoneticPr fontId="6"/>
  </si>
  <si>
    <t>チーム名フリガナ(確認後)</t>
    <rPh sb="3" eb="4">
      <t>メイ</t>
    </rPh>
    <rPh sb="9" eb="11">
      <t>カクニン</t>
    </rPh>
    <rPh sb="11" eb="12">
      <t>ゴ</t>
    </rPh>
    <phoneticPr fontId="6"/>
  </si>
  <si>
    <t>団体名(確認後）</t>
    <rPh sb="0" eb="2">
      <t>ダンタイ</t>
    </rPh>
    <rPh sb="2" eb="3">
      <t>メイ</t>
    </rPh>
    <rPh sb="4" eb="6">
      <t>カクニン</t>
    </rPh>
    <rPh sb="6" eb="7">
      <t>ゴ</t>
    </rPh>
    <phoneticPr fontId="6"/>
  </si>
  <si>
    <t>団体名フリガナ(確認後）</t>
    <rPh sb="0" eb="2">
      <t>ダンタイ</t>
    </rPh>
    <rPh sb="2" eb="3">
      <t>メイ</t>
    </rPh>
    <rPh sb="8" eb="10">
      <t>カクニン</t>
    </rPh>
    <rPh sb="10" eb="11">
      <t>ゴ</t>
    </rPh>
    <phoneticPr fontId="6"/>
  </si>
  <si>
    <t>チーム名（英語表記）</t>
    <phoneticPr fontId="6"/>
  </si>
  <si>
    <t>団体名（英語表記）</t>
    <phoneticPr fontId="6"/>
  </si>
  <si>
    <t>キャプテン</t>
    <phoneticPr fontId="6"/>
  </si>
  <si>
    <t>第2連絡先</t>
    <rPh sb="0" eb="1">
      <t>ダイ</t>
    </rPh>
    <rPh sb="2" eb="5">
      <t>レンラクサキ</t>
    </rPh>
    <phoneticPr fontId="6"/>
  </si>
  <si>
    <t>チーム責任者</t>
    <phoneticPr fontId="6"/>
  </si>
  <si>
    <t>予選会場希望</t>
    <rPh sb="0" eb="2">
      <t>ヨセン</t>
    </rPh>
    <rPh sb="2" eb="4">
      <t>カイジョウ</t>
    </rPh>
    <rPh sb="4" eb="6">
      <t>キボウ</t>
    </rPh>
    <phoneticPr fontId="6"/>
  </si>
  <si>
    <t>チームサポート
希望</t>
    <rPh sb="8" eb="10">
      <t>キボウ</t>
    </rPh>
    <phoneticPr fontId="6"/>
  </si>
  <si>
    <t>ウェブページ</t>
    <phoneticPr fontId="6"/>
  </si>
  <si>
    <t>書類審査
順位</t>
    <rPh sb="0" eb="2">
      <t>ショルイ</t>
    </rPh>
    <rPh sb="2" eb="4">
      <t>シンサ</t>
    </rPh>
    <rPh sb="5" eb="7">
      <t>ジュンイ</t>
    </rPh>
    <phoneticPr fontId="6"/>
  </si>
  <si>
    <t>予選</t>
    <rPh sb="0" eb="2">
      <t>ヨセン</t>
    </rPh>
    <phoneticPr fontId="6"/>
  </si>
  <si>
    <t>提出物</t>
    <rPh sb="0" eb="3">
      <t>テイシュツブツ</t>
    </rPh>
    <phoneticPr fontId="6"/>
  </si>
  <si>
    <t>出発地</t>
    <rPh sb="0" eb="3">
      <t>シュッパツチ</t>
    </rPh>
    <phoneticPr fontId="6"/>
  </si>
  <si>
    <t>変更事由</t>
    <rPh sb="0" eb="2">
      <t>ヘンコウ</t>
    </rPh>
    <rPh sb="2" eb="4">
      <t>ジユウ</t>
    </rPh>
    <phoneticPr fontId="6"/>
  </si>
  <si>
    <t>氏名</t>
    <phoneticPr fontId="6"/>
  </si>
  <si>
    <t>氏名フリガナ</t>
    <phoneticPr fontId="6"/>
  </si>
  <si>
    <t>所属</t>
    <phoneticPr fontId="6"/>
  </si>
  <si>
    <t>年齢</t>
    <phoneticPr fontId="6"/>
  </si>
  <si>
    <t>郵便番号</t>
    <phoneticPr fontId="6"/>
  </si>
  <si>
    <t>住所</t>
    <phoneticPr fontId="6"/>
  </si>
  <si>
    <t>緊急連絡用携帯番号</t>
    <rPh sb="0" eb="4">
      <t>キンキュウレンラク</t>
    </rPh>
    <rPh sb="4" eb="5">
      <t>ヨウ</t>
    </rPh>
    <rPh sb="5" eb="7">
      <t>ケイタイ</t>
    </rPh>
    <phoneticPr fontId="6"/>
  </si>
  <si>
    <t>電子メールアドレス</t>
    <phoneticPr fontId="6"/>
  </si>
  <si>
    <t>緊急連絡用携帯番号</t>
    <rPh sb="0" eb="4">
      <t>キンキュウレンラク</t>
    </rPh>
    <rPh sb="4" eb="5">
      <t>ヨウ</t>
    </rPh>
    <rPh sb="5" eb="7">
      <t>ケイタイ</t>
    </rPh>
    <rPh sb="7" eb="9">
      <t>バンゴウ</t>
    </rPh>
    <phoneticPr fontId="6"/>
  </si>
  <si>
    <t>緊急連絡用携帯番号</t>
    <rPh sb="0" eb="5">
      <t>キンキュウ</t>
    </rPh>
    <rPh sb="5" eb="9">
      <t>ケイタイバンゴウ</t>
    </rPh>
    <phoneticPr fontId="6"/>
  </si>
  <si>
    <t>第1位</t>
    <rPh sb="0" eb="1">
      <t>ダイ</t>
    </rPh>
    <rPh sb="2" eb="3">
      <t>イ</t>
    </rPh>
    <phoneticPr fontId="6"/>
  </si>
  <si>
    <t>第2位</t>
    <rPh sb="0" eb="1">
      <t>ダイ</t>
    </rPh>
    <rPh sb="2" eb="3">
      <t>イ</t>
    </rPh>
    <phoneticPr fontId="6"/>
  </si>
  <si>
    <t>借用希望</t>
    <rPh sb="0" eb="2">
      <t>シャクヨウ</t>
    </rPh>
    <rPh sb="2" eb="4">
      <t>キボウ</t>
    </rPh>
    <phoneticPr fontId="6"/>
  </si>
  <si>
    <t>電話番号</t>
    <phoneticPr fontId="6"/>
  </si>
  <si>
    <t>機数</t>
    <rPh sb="0" eb="2">
      <t>キスウ</t>
    </rPh>
    <phoneticPr fontId="6"/>
  </si>
  <si>
    <t>URL</t>
    <phoneticPr fontId="6"/>
  </si>
  <si>
    <t>都道府県</t>
    <rPh sb="0" eb="4">
      <t>トドウフケン</t>
    </rPh>
    <phoneticPr fontId="6"/>
  </si>
  <si>
    <t>チーム紹介パンフ</t>
    <rPh sb="3" eb="5">
      <t>ショウカイ</t>
    </rPh>
    <phoneticPr fontId="6"/>
  </si>
  <si>
    <t>アピールシート</t>
    <phoneticPr fontId="6"/>
  </si>
  <si>
    <t>ﾁｰﾑｶﾗｰ</t>
    <phoneticPr fontId="14"/>
  </si>
  <si>
    <t>移動ロボットの機数</t>
    <rPh sb="0" eb="2">
      <t>イドウ</t>
    </rPh>
    <phoneticPr fontId="6"/>
  </si>
  <si>
    <t>移動ロボット機数</t>
    <rPh sb="0" eb="2">
      <t>イドウ</t>
    </rPh>
    <phoneticPr fontId="6"/>
  </si>
  <si>
    <t>移動ﾛﾎﾞｯﾄ</t>
    <rPh sb="0" eb="2">
      <t>イドウ</t>
    </rPh>
    <phoneticPr fontId="6"/>
  </si>
  <si>
    <t>「神戸会場」「東京会場」のいずれかを選択</t>
    <rPh sb="1" eb="3">
      <t>コウベ</t>
    </rPh>
    <rPh sb="3" eb="5">
      <t>カイジョウ</t>
    </rPh>
    <rPh sb="7" eb="9">
      <t>トウキョウ</t>
    </rPh>
    <rPh sb="9" eb="11">
      <t>カイジョウ</t>
    </rPh>
    <phoneticPr fontId="6"/>
  </si>
  <si>
    <t>SMS不可</t>
    <phoneticPr fontId="6"/>
  </si>
  <si>
    <t>SMS不可</t>
    <phoneticPr fontId="6"/>
  </si>
  <si>
    <t>半角文字30文字以内(超過入力不可)</t>
    <rPh sb="0" eb="2">
      <t>ハンカク</t>
    </rPh>
    <rPh sb="2" eb="4">
      <t>モジ</t>
    </rPh>
    <rPh sb="6" eb="8">
      <t>モジ</t>
    </rPh>
    <rPh sb="8" eb="10">
      <t>イナイ</t>
    </rPh>
    <rPh sb="11" eb="17">
      <t>チョウカニュウリョクフカ</t>
    </rPh>
    <phoneticPr fontId="6"/>
  </si>
  <si>
    <t>半角文字30文字以内(超過入力不可)</t>
    <rPh sb="0" eb="2">
      <t>ハンカク</t>
    </rPh>
    <rPh sb="2" eb="4">
      <t>モジ</t>
    </rPh>
    <rPh sb="6" eb="8">
      <t>モジ</t>
    </rPh>
    <rPh sb="8" eb="10">
      <t>イナイ</t>
    </rPh>
    <phoneticPr fontId="6"/>
  </si>
  <si>
    <t>※赤字の項目は必須項目です</t>
    <phoneticPr fontId="6"/>
  </si>
  <si>
    <t>Facebook ユーザーネーム</t>
    <phoneticPr fontId="6"/>
  </si>
  <si>
    <t>Instagram ユーザーネーム</t>
    <phoneticPr fontId="6"/>
  </si>
  <si>
    <t>ユーザ名</t>
    <rPh sb="3" eb="4">
      <t>メイ</t>
    </rPh>
    <phoneticPr fontId="14"/>
  </si>
  <si>
    <t>Facebook</t>
    <phoneticPr fontId="14"/>
  </si>
  <si>
    <t>ユーザーネーム</t>
    <phoneticPr fontId="14"/>
  </si>
  <si>
    <t>Instagram</t>
    <phoneticPr fontId="14"/>
  </si>
  <si>
    <t>送付先の郵便番号</t>
    <phoneticPr fontId="6"/>
  </si>
  <si>
    <t>送付先の住所</t>
    <phoneticPr fontId="6"/>
  </si>
  <si>
    <t>課題フィールド準備用製作補助費希望の有無</t>
    <phoneticPr fontId="6"/>
  </si>
  <si>
    <t>レスキューロボットコンテスト ２０２４　参加申込書</t>
    <phoneticPr fontId="6"/>
  </si>
  <si>
    <t>レスキューロボットコンテスト２０２４ 参加申込書</t>
    <phoneticPr fontId="6"/>
  </si>
  <si>
    <t>レスキューロボットコンテスト ２０２４</t>
    <phoneticPr fontId="6"/>
  </si>
  <si>
    <t>課題フィールド準備用製作補助費希望</t>
  </si>
  <si>
    <t>チームサポート希望</t>
    <phoneticPr fontId="6"/>
  </si>
  <si>
    <t>※キャプテンとチーム責任者が同一の場合は、第２連絡先をご記入ください</t>
    <rPh sb="10" eb="13">
      <t>セキニンシャ</t>
    </rPh>
    <rPh sb="14" eb="16">
      <t>ドウイツ</t>
    </rPh>
    <rPh sb="17" eb="19">
      <t>バアイ</t>
    </rPh>
    <rPh sb="21" eb="22">
      <t>ダイ</t>
    </rPh>
    <rPh sb="23" eb="26">
      <t>レンラクサキ</t>
    </rPh>
    <rPh sb="28" eb="30">
      <t>キニュウ</t>
    </rPh>
    <phoneticPr fontId="6"/>
  </si>
  <si>
    <t>※参加申込用紙【本文】に記載の「参加申込書記入に関する留意事項」をご確認の上でご記入ください</t>
    <rPh sb="1" eb="3">
      <t>サンカ</t>
    </rPh>
    <rPh sb="12" eb="14">
      <t>キサイ</t>
    </rPh>
    <rPh sb="16" eb="21">
      <t>サンカモウシコミショ</t>
    </rPh>
    <rPh sb="21" eb="23">
      <t>キニュウ</t>
    </rPh>
    <rPh sb="24" eb="25">
      <t>カン</t>
    </rPh>
    <rPh sb="27" eb="31">
      <t>リュウイジコウ</t>
    </rPh>
    <rPh sb="34" eb="36">
      <t>カクニン</t>
    </rPh>
    <rPh sb="37" eb="38">
      <t>ウエ</t>
    </rPh>
    <rPh sb="40" eb="42">
      <t>キニュウ</t>
    </rPh>
    <phoneticPr fontId="6"/>
  </si>
  <si>
    <t>課題フィールド製作補助</t>
    <rPh sb="0" eb="2">
      <t>カダイ</t>
    </rPh>
    <rPh sb="7" eb="11">
      <t>セイサクホジョ</t>
    </rPh>
    <phoneticPr fontId="6"/>
  </si>
  <si>
    <t>送付先受取人の氏名</t>
    <rPh sb="3" eb="5">
      <t xml:space="preserve">ウケトリ </t>
    </rPh>
    <rPh sb="5" eb="6">
      <t xml:space="preserve">ニン </t>
    </rPh>
    <phoneticPr fontId="6"/>
  </si>
  <si>
    <t>受取人の氏名</t>
    <rPh sb="0" eb="3">
      <t xml:space="preserve">ウケトリニンノ </t>
    </rPh>
    <rPh sb="4" eb="6">
      <t xml:space="preserve">シメイ </t>
    </rPh>
    <phoneticPr fontId="6"/>
  </si>
  <si>
    <t>個人宅の場合は自宅等と記載</t>
    <rPh sb="0" eb="3">
      <t xml:space="preserve">コジンタクノバアイハ </t>
    </rPh>
    <rPh sb="7" eb="9">
      <t xml:space="preserve">ジタク </t>
    </rPh>
    <rPh sb="9" eb="10">
      <t xml:space="preserve">トウ </t>
    </rPh>
    <rPh sb="11" eb="13">
      <t xml:space="preserve">キサイ </t>
    </rPh>
    <phoneticPr fontId="6"/>
  </si>
  <si>
    <t>受取人の電話番号</t>
    <rPh sb="0" eb="2">
      <t xml:space="preserve">ウケトリ </t>
    </rPh>
    <rPh sb="2" eb="3">
      <t xml:space="preserve">ニン </t>
    </rPh>
    <phoneticPr fontId="6"/>
  </si>
  <si>
    <t>送付先の大学・企業，部署等の名称</t>
    <rPh sb="0" eb="3">
      <t xml:space="preserve">ソウフサキノ </t>
    </rPh>
    <rPh sb="4" eb="6">
      <t xml:space="preserve">ダイガク </t>
    </rPh>
    <rPh sb="7" eb="9">
      <t xml:space="preserve">キギョウ </t>
    </rPh>
    <rPh sb="10" eb="12">
      <t>ブショ</t>
    </rPh>
    <rPh sb="12" eb="13">
      <t xml:space="preserve">トウノ </t>
    </rPh>
    <rPh sb="14" eb="16">
      <t xml:space="preserve">メイショウ </t>
    </rPh>
    <phoneticPr fontId="6"/>
  </si>
  <si>
    <t>各種送付先</t>
    <rPh sb="0" eb="2">
      <t>カクシュ</t>
    </rPh>
    <rPh sb="2" eb="5">
      <t>ソウフサキ</t>
    </rPh>
    <phoneticPr fontId="6"/>
  </si>
  <si>
    <t>【選択してください】</t>
    <phoneticPr fontId="6"/>
  </si>
  <si>
    <t>キャプテンとチーム責任者が同一の場合は必須</t>
    <rPh sb="9" eb="12">
      <t>セキニンシャ</t>
    </rPh>
    <rPh sb="13" eb="15">
      <t>ドウイツ</t>
    </rPh>
    <rPh sb="16" eb="18">
      <t>バアイ</t>
    </rPh>
    <rPh sb="19" eb="21">
      <t>ヒッス</t>
    </rPh>
    <phoneticPr fontId="6"/>
  </si>
  <si>
    <t>※送付先は貸与機器以外も発送されます．確実に届く住所をご記入ください．</t>
    <rPh sb="3" eb="4">
      <t>サキ</t>
    </rPh>
    <rPh sb="9" eb="11">
      <t>イガイ</t>
    </rPh>
    <rPh sb="19" eb="21">
      <t>カクジツ</t>
    </rPh>
    <rPh sb="22" eb="23">
      <t>トド</t>
    </rPh>
    <rPh sb="24" eb="26">
      <t>ジュウショ</t>
    </rPh>
    <rPh sb="28" eb="30">
      <t>キニュウ</t>
    </rPh>
    <phoneticPr fontId="6"/>
  </si>
  <si>
    <t>X(旧 Twitter)　ユーザ名</t>
    <rPh sb="16" eb="17">
      <t>メイ</t>
    </rPh>
    <phoneticPr fontId="6"/>
  </si>
  <si>
    <t>リンクを希望する場合に記入してください</t>
    <phoneticPr fontId="6"/>
  </si>
  <si>
    <t>リンクを希望する場合に記入してください</t>
    <rPh sb="4" eb="6">
      <t>キボウ</t>
    </rPh>
    <rPh sb="8" eb="10">
      <t>バアイ</t>
    </rPh>
    <rPh sb="11" eb="13">
      <t>キニュウ</t>
    </rPh>
    <phoneticPr fontId="6"/>
  </si>
  <si>
    <t>X(旧 Twitter)</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</si>
</sst>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charset val="128"/>
    </font>
    <font>
      <b/>
      <sz val="16"/>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sz val="11"/>
      <name val="ＭＳ Ｐ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font>
    <font>
      <b/>
      <sz val="8"/>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ゴシック"/>
      <family val="3"/>
      <charset val="128"/>
    </font>
    <font>
      <b/>
      <sz val="7.5"/>
      <name val="ＭＳ Ｐゴシック"/>
      <family val="3"/>
      <charset val="128"/>
    </font>
    <font>
      <sz val="11"/>
      <name val="ＭＳ Ｐゴシック"/>
      <family val="2"/>
      <charset val="128"/>
    </font>
    <font>
      <sz val="11"/>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77">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auto="1"/>
      </left>
      <right style="medium">
        <color auto="1"/>
      </right>
      <top style="double">
        <color auto="1"/>
      </top>
      <bottom/>
      <diagonal/>
    </border>
    <border>
      <left style="medium">
        <color auto="1"/>
      </left>
      <right/>
      <top style="double">
        <color auto="1"/>
      </top>
      <bottom/>
      <diagonal/>
    </border>
    <border>
      <left style="medium">
        <color auto="1"/>
      </left>
      <right style="thin">
        <color auto="1"/>
      </right>
      <top style="double">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thin">
        <color auto="1"/>
      </right>
      <top/>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2" fillId="0" borderId="0">
      <alignment vertical="center"/>
    </xf>
    <xf numFmtId="0" fontId="7" fillId="0" borderId="0">
      <alignment vertical="center"/>
    </xf>
  </cellStyleXfs>
  <cellXfs count="233">
    <xf numFmtId="0" fontId="0" fillId="0" borderId="0" xfId="0" applyAlignment="1"/>
    <xf numFmtId="0" fontId="0" fillId="0" borderId="0" xfId="0">
      <alignment vertical="center"/>
    </xf>
    <xf numFmtId="0" fontId="0" fillId="2" borderId="0" xfId="0" applyFill="1">
      <alignment vertical="center"/>
    </xf>
    <xf numFmtId="0" fontId="2" fillId="0" borderId="1" xfId="0" applyFont="1" applyBorder="1">
      <alignment vertical="center"/>
    </xf>
    <xf numFmtId="0" fontId="0" fillId="0" borderId="2" xfId="0" applyBorder="1">
      <alignment vertical="center"/>
    </xf>
    <xf numFmtId="0" fontId="3" fillId="0" borderId="3" xfId="0" applyFont="1" applyBorder="1">
      <alignment vertical="center"/>
    </xf>
    <xf numFmtId="0" fontId="3" fillId="0" borderId="4" xfId="0" applyFont="1" applyBorder="1">
      <alignment vertical="center"/>
    </xf>
    <xf numFmtId="0" fontId="0" fillId="0" borderId="5" xfId="0" applyBorder="1">
      <alignment vertical="center"/>
    </xf>
    <xf numFmtId="0" fontId="3" fillId="0" borderId="0" xfId="0" applyFont="1" applyAlignment="1">
      <alignment vertical="center" shrinkToFit="1"/>
    </xf>
    <xf numFmtId="0" fontId="0" fillId="0" borderId="0" xfId="0" applyAlignment="1">
      <alignment horizontal="right" vertical="center"/>
    </xf>
    <xf numFmtId="0" fontId="3" fillId="0" borderId="0" xfId="0" applyFont="1">
      <alignment vertical="center"/>
    </xf>
    <xf numFmtId="0" fontId="0" fillId="0" borderId="3" xfId="0" applyBorder="1">
      <alignment vertical="center"/>
    </xf>
    <xf numFmtId="0" fontId="0" fillId="0" borderId="4" xfId="0" applyBorder="1">
      <alignment vertical="center"/>
    </xf>
    <xf numFmtId="0" fontId="2" fillId="0" borderId="6" xfId="0" applyFont="1" applyBorder="1">
      <alignment vertical="center"/>
    </xf>
    <xf numFmtId="0" fontId="0" fillId="0" borderId="7" xfId="0" applyBorder="1">
      <alignment vertical="center"/>
    </xf>
    <xf numFmtId="0" fontId="0" fillId="0" borderId="6"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2" xfId="0" applyBorder="1" applyAlignment="1" applyProtection="1">
      <alignment horizontal="left"/>
      <protection locked="0"/>
    </xf>
    <xf numFmtId="0" fontId="0" fillId="0" borderId="39" xfId="0" applyBorder="1" applyAlignment="1" applyProtection="1">
      <alignment horizontal="left"/>
      <protection locked="0"/>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26" xfId="0" applyFont="1" applyBorder="1" applyAlignment="1"/>
    <xf numFmtId="0" fontId="7" fillId="0" borderId="43" xfId="0" applyFont="1" applyBorder="1" applyAlignment="1">
      <alignment shrinkToFit="1"/>
    </xf>
    <xf numFmtId="0" fontId="7" fillId="0" borderId="8" xfId="0" applyFont="1" applyBorder="1" applyAlignment="1">
      <alignment shrinkToFit="1"/>
    </xf>
    <xf numFmtId="0" fontId="7" fillId="0" borderId="0" xfId="0" applyFont="1" applyAlignment="1"/>
    <xf numFmtId="0" fontId="9" fillId="0" borderId="1" xfId="0" applyFont="1" applyBorder="1">
      <alignment vertical="center"/>
    </xf>
    <xf numFmtId="0" fontId="0" fillId="0" borderId="7" xfId="0" applyBorder="1" applyAlignment="1">
      <alignment vertical="center" shrinkToFit="1"/>
    </xf>
    <xf numFmtId="0" fontId="9" fillId="0" borderId="2" xfId="0" applyFont="1" applyBorder="1">
      <alignment vertical="center"/>
    </xf>
    <xf numFmtId="0" fontId="3" fillId="0" borderId="5" xfId="0" applyFont="1" applyBorder="1">
      <alignment vertical="center"/>
    </xf>
    <xf numFmtId="0" fontId="0" fillId="0" borderId="1" xfId="0" applyBorder="1">
      <alignment vertical="center"/>
    </xf>
    <xf numFmtId="0" fontId="2" fillId="0" borderId="5" xfId="0" applyFont="1" applyBorder="1">
      <alignment vertical="center"/>
    </xf>
    <xf numFmtId="0" fontId="3" fillId="0" borderId="7" xfId="0" applyFont="1" applyBorder="1" applyAlignment="1">
      <alignment vertical="center" shrinkToFit="1"/>
    </xf>
    <xf numFmtId="0" fontId="3" fillId="0" borderId="11" xfId="0" applyFont="1" applyBorder="1" applyAlignment="1">
      <alignment vertical="center" shrinkToFit="1"/>
    </xf>
    <xf numFmtId="0" fontId="9" fillId="0" borderId="6" xfId="0" applyFont="1" applyBorder="1">
      <alignment vertical="center"/>
    </xf>
    <xf numFmtId="0" fontId="10" fillId="0" borderId="5" xfId="0" applyFont="1" applyBorder="1">
      <alignment vertical="center"/>
    </xf>
    <xf numFmtId="0" fontId="10" fillId="0" borderId="3" xfId="0" applyFont="1" applyBorder="1">
      <alignment vertical="center"/>
    </xf>
    <xf numFmtId="0" fontId="16" fillId="0" borderId="50" xfId="2" applyFont="1" applyBorder="1">
      <alignment vertical="center"/>
    </xf>
    <xf numFmtId="0" fontId="16" fillId="0" borderId="54" xfId="2" applyFont="1" applyBorder="1">
      <alignment vertical="center"/>
    </xf>
    <xf numFmtId="0" fontId="16" fillId="0" borderId="53" xfId="2" applyFont="1" applyBorder="1" applyAlignment="1">
      <alignment vertical="center" wrapText="1"/>
    </xf>
    <xf numFmtId="0" fontId="13" fillId="0" borderId="53" xfId="2" applyFont="1" applyBorder="1">
      <alignment vertical="center"/>
    </xf>
    <xf numFmtId="0" fontId="12" fillId="0" borderId="0" xfId="2">
      <alignment vertical="center"/>
    </xf>
    <xf numFmtId="0" fontId="16" fillId="0" borderId="56" xfId="2" applyFont="1" applyBorder="1">
      <alignment vertical="center"/>
    </xf>
    <xf numFmtId="0" fontId="16" fillId="0" borderId="59" xfId="2" applyFont="1" applyBorder="1">
      <alignment vertical="center"/>
    </xf>
    <xf numFmtId="0" fontId="16" fillId="0" borderId="58" xfId="2" applyFont="1" applyBorder="1">
      <alignment vertical="center"/>
    </xf>
    <xf numFmtId="0" fontId="16" fillId="0" borderId="60" xfId="2" applyFont="1" applyBorder="1">
      <alignment vertical="center"/>
    </xf>
    <xf numFmtId="0" fontId="16" fillId="0" borderId="62" xfId="2" applyFont="1" applyBorder="1">
      <alignment vertical="center"/>
    </xf>
    <xf numFmtId="0" fontId="16" fillId="0" borderId="61" xfId="2" applyFont="1" applyBorder="1" applyAlignment="1">
      <alignment horizontal="center" vertical="center"/>
    </xf>
    <xf numFmtId="0" fontId="13" fillId="0" borderId="56" xfId="2" applyFont="1" applyBorder="1">
      <alignment vertical="center"/>
    </xf>
    <xf numFmtId="0" fontId="13" fillId="0" borderId="63" xfId="2" applyFont="1" applyBorder="1">
      <alignment vertical="center"/>
    </xf>
    <xf numFmtId="0" fontId="13" fillId="0" borderId="61" xfId="2" applyFont="1" applyBorder="1">
      <alignment vertical="center"/>
    </xf>
    <xf numFmtId="0" fontId="13" fillId="0" borderId="52" xfId="2" applyFont="1" applyBorder="1">
      <alignment vertical="center"/>
    </xf>
    <xf numFmtId="0" fontId="17" fillId="0" borderId="19" xfId="2" applyFont="1" applyBorder="1">
      <alignment vertical="center"/>
    </xf>
    <xf numFmtId="0" fontId="17" fillId="0" borderId="64" xfId="2" applyFont="1" applyBorder="1">
      <alignment vertical="center"/>
    </xf>
    <xf numFmtId="49" fontId="18" fillId="0" borderId="19" xfId="2" applyNumberFormat="1" applyFont="1" applyBorder="1">
      <alignment vertical="center"/>
    </xf>
    <xf numFmtId="0" fontId="18" fillId="0" borderId="19" xfId="2" applyFont="1" applyBorder="1">
      <alignment vertical="center"/>
    </xf>
    <xf numFmtId="0" fontId="17" fillId="0" borderId="65" xfId="2" applyFont="1" applyBorder="1">
      <alignment vertical="center"/>
    </xf>
    <xf numFmtId="0" fontId="17" fillId="0" borderId="13" xfId="2" applyFont="1" applyBorder="1">
      <alignment vertical="center"/>
    </xf>
    <xf numFmtId="0" fontId="17" fillId="0" borderId="66" xfId="2" applyFont="1" applyBorder="1">
      <alignment vertical="center"/>
    </xf>
    <xf numFmtId="0" fontId="17" fillId="0" borderId="55" xfId="2" applyFont="1" applyBorder="1">
      <alignment vertical="center"/>
    </xf>
    <xf numFmtId="0" fontId="7" fillId="0" borderId="0" xfId="3" applyAlignment="1"/>
    <xf numFmtId="0" fontId="17" fillId="0" borderId="50" xfId="2" applyFont="1" applyBorder="1" applyAlignment="1">
      <alignment horizontal="center" vertical="center"/>
    </xf>
    <xf numFmtId="0" fontId="13" fillId="0" borderId="61" xfId="2" applyFont="1" applyBorder="1" applyAlignment="1">
      <alignment horizontal="center" vertical="center"/>
    </xf>
    <xf numFmtId="0" fontId="13" fillId="0" borderId="55" xfId="2" applyFont="1" applyBorder="1">
      <alignment vertical="center"/>
    </xf>
    <xf numFmtId="49" fontId="0" fillId="0" borderId="0" xfId="0" applyNumberFormat="1" applyAlignment="1" applyProtection="1">
      <alignment horizontal="left"/>
      <protection locked="0"/>
    </xf>
    <xf numFmtId="0" fontId="19" fillId="0" borderId="6" xfId="0" applyFont="1" applyBorder="1">
      <alignment vertical="center"/>
    </xf>
    <xf numFmtId="0" fontId="7" fillId="0" borderId="3" xfId="0" applyFont="1" applyBorder="1" applyAlignment="1"/>
    <xf numFmtId="0" fontId="7" fillId="0" borderId="6" xfId="0" applyFont="1" applyBorder="1" applyAlignment="1"/>
    <xf numFmtId="0" fontId="7" fillId="0" borderId="1" xfId="0" applyFont="1" applyBorder="1" applyAlignment="1"/>
    <xf numFmtId="0" fontId="21" fillId="0" borderId="8" xfId="0" applyFont="1" applyBorder="1" applyAlignment="1">
      <alignment shrinkToFit="1"/>
    </xf>
    <xf numFmtId="0" fontId="16" fillId="0" borderId="76" xfId="2" applyFont="1" applyBorder="1">
      <alignment vertical="center"/>
    </xf>
    <xf numFmtId="0" fontId="7" fillId="0" borderId="15"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7" fillId="0" borderId="15"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7" fillId="0" borderId="17" xfId="1"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0" fontId="7" fillId="0" borderId="19"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7" fillId="0" borderId="21"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0" fillId="0" borderId="1" xfId="0" applyBorder="1" applyAlignment="1"/>
    <xf numFmtId="0" fontId="0" fillId="0" borderId="2" xfId="0" applyBorder="1" applyAlignment="1"/>
    <xf numFmtId="0" fontId="0" fillId="0" borderId="9" xfId="0" applyBorder="1" applyAlignment="1"/>
    <xf numFmtId="49" fontId="7" fillId="0" borderId="13" xfId="0" applyNumberFormat="1" applyFon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7" fillId="0" borderId="15" xfId="0" applyNumberFormat="1" applyFon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7" fillId="0" borderId="15" xfId="0" applyNumberFormat="1" applyFon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7" fillId="0" borderId="17" xfId="0" applyNumberFormat="1" applyFon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 xfId="0" applyBorder="1" applyAlignment="1" applyProtection="1">
      <alignment horizontal="center"/>
      <protection locked="0"/>
    </xf>
    <xf numFmtId="0" fontId="1" fillId="0" borderId="4" xfId="0" applyFont="1" applyBorder="1" applyAlignment="1">
      <alignment horizontal="center" vertical="center"/>
    </xf>
    <xf numFmtId="0" fontId="11" fillId="0" borderId="7"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shrinkToFit="1"/>
    </xf>
    <xf numFmtId="0" fontId="3"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7" xfId="0" applyFont="1" applyBorder="1" applyAlignment="1">
      <alignment vertical="center" shrinkToFit="1"/>
    </xf>
    <xf numFmtId="0" fontId="7" fillId="0" borderId="0" xfId="0" applyFont="1" applyAlignment="1">
      <alignment horizontal="center" vertical="center"/>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2" xfId="0" applyFont="1" applyBorder="1" applyAlignment="1">
      <alignment horizontal="left" vertical="center" shrinkToFit="1"/>
    </xf>
    <xf numFmtId="0" fontId="3" fillId="0" borderId="11" xfId="0" applyFont="1" applyBorder="1" applyAlignment="1">
      <alignment horizontal="center" vertical="center" shrinkToFit="1"/>
    </xf>
    <xf numFmtId="0" fontId="16" fillId="0" borderId="53" xfId="2" applyFont="1" applyBorder="1" applyAlignment="1">
      <alignment horizontal="center" vertical="center" wrapText="1"/>
    </xf>
    <xf numFmtId="0" fontId="16" fillId="0" borderId="61" xfId="2" applyFont="1" applyBorder="1" applyAlignment="1">
      <alignment horizontal="center" vertical="center"/>
    </xf>
    <xf numFmtId="0" fontId="13" fillId="0" borderId="55" xfId="2" applyFont="1" applyBorder="1">
      <alignment vertical="center"/>
    </xf>
    <xf numFmtId="0" fontId="16" fillId="0" borderId="49" xfId="2" applyFont="1" applyBorder="1">
      <alignment vertical="center"/>
    </xf>
    <xf numFmtId="0" fontId="16" fillId="0" borderId="50" xfId="2" applyFont="1" applyBorder="1">
      <alignment vertical="center"/>
    </xf>
    <xf numFmtId="0" fontId="13" fillId="0" borderId="13" xfId="2" applyFont="1" applyBorder="1">
      <alignment vertical="center"/>
    </xf>
    <xf numFmtId="0" fontId="13" fillId="0" borderId="56" xfId="2" applyFont="1" applyBorder="1">
      <alignment vertical="center"/>
    </xf>
    <xf numFmtId="0" fontId="15" fillId="0" borderId="48" xfId="2" applyFont="1" applyBorder="1" applyAlignment="1">
      <alignment vertical="center" wrapText="1"/>
    </xf>
    <xf numFmtId="0" fontId="15" fillId="0" borderId="57" xfId="2" applyFont="1" applyBorder="1" applyAlignment="1">
      <alignment vertical="center" wrapText="1"/>
    </xf>
    <xf numFmtId="0" fontId="16" fillId="0" borderId="13" xfId="2" applyFont="1" applyBorder="1">
      <alignment vertical="center"/>
    </xf>
    <xf numFmtId="0" fontId="16" fillId="0" borderId="56" xfId="2" applyFont="1" applyBorder="1">
      <alignment vertical="center"/>
    </xf>
    <xf numFmtId="0" fontId="16" fillId="0" borderId="34" xfId="2" applyFont="1" applyBorder="1">
      <alignment vertical="center"/>
    </xf>
    <xf numFmtId="0" fontId="16" fillId="0" borderId="58" xfId="2" applyFont="1" applyBorder="1">
      <alignment vertical="center"/>
    </xf>
    <xf numFmtId="0" fontId="16" fillId="0" borderId="14" xfId="2" applyFont="1" applyBorder="1">
      <alignment vertical="center"/>
    </xf>
    <xf numFmtId="0" fontId="16" fillId="0" borderId="51" xfId="2" applyFont="1" applyBorder="1">
      <alignment vertical="center"/>
    </xf>
    <xf numFmtId="0" fontId="7" fillId="0" borderId="16" xfId="0" applyFont="1" applyFill="1" applyBorder="1" applyAlignment="1"/>
    <xf numFmtId="0" fontId="7" fillId="0" borderId="22" xfId="0" applyFont="1" applyFill="1" applyBorder="1" applyAlignment="1" applyProtection="1">
      <alignment horizontal="left"/>
      <protection locked="0"/>
    </xf>
    <xf numFmtId="0" fontId="0" fillId="0" borderId="23"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0" fillId="0" borderId="37" xfId="0" applyFill="1" applyBorder="1" applyAlignment="1">
      <alignment shrinkToFit="1"/>
    </xf>
    <xf numFmtId="0" fontId="8" fillId="0" borderId="3" xfId="0" applyFont="1" applyFill="1" applyBorder="1" applyAlignment="1"/>
    <xf numFmtId="0" fontId="7" fillId="0" borderId="19" xfId="0" applyFont="1"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38" xfId="0" applyFill="1" applyBorder="1" applyAlignment="1" applyProtection="1">
      <alignment horizontal="left"/>
      <protection locked="0"/>
    </xf>
    <xf numFmtId="0" fontId="20" fillId="0" borderId="10" xfId="0" applyFont="1" applyFill="1" applyBorder="1" applyAlignment="1">
      <alignment shrinkToFit="1"/>
    </xf>
    <xf numFmtId="0" fontId="7" fillId="0" borderId="19" xfId="0" applyFont="1" applyFill="1" applyBorder="1" applyAlignment="1" applyProtection="1">
      <alignment horizontal="left" shrinkToFit="1"/>
      <protection locked="0"/>
    </xf>
    <xf numFmtId="0" fontId="0" fillId="0" borderId="20" xfId="0" applyFill="1" applyBorder="1" applyAlignment="1" applyProtection="1">
      <alignment horizontal="left" shrinkToFit="1"/>
      <protection locked="0"/>
    </xf>
    <xf numFmtId="0" fontId="0" fillId="0" borderId="38" xfId="0" applyFill="1" applyBorder="1" applyAlignment="1" applyProtection="1">
      <alignment horizontal="left" shrinkToFit="1"/>
      <protection locked="0"/>
    </xf>
    <xf numFmtId="0" fontId="20" fillId="0" borderId="8" xfId="0" applyFont="1" applyFill="1" applyBorder="1" applyAlignment="1">
      <alignment shrinkToFit="1"/>
    </xf>
    <xf numFmtId="0" fontId="8" fillId="0" borderId="6" xfId="0" applyFont="1" applyFill="1" applyBorder="1" applyAlignment="1"/>
    <xf numFmtId="0" fontId="7" fillId="0" borderId="15" xfId="0" applyFont="1"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35" xfId="0" applyFill="1" applyBorder="1" applyAlignment="1" applyProtection="1">
      <alignment horizontal="left"/>
      <protection locked="0"/>
    </xf>
    <xf numFmtId="0" fontId="0" fillId="0" borderId="11" xfId="0" applyFill="1" applyBorder="1" applyAlignment="1">
      <alignment shrinkToFit="1"/>
    </xf>
    <xf numFmtId="0" fontId="7" fillId="0" borderId="15" xfId="0" applyFont="1" applyFill="1" applyBorder="1" applyAlignment="1" applyProtection="1">
      <alignment horizontal="left" shrinkToFit="1"/>
      <protection locked="0"/>
    </xf>
    <xf numFmtId="0" fontId="0" fillId="0" borderId="12" xfId="0" applyFill="1" applyBorder="1" applyAlignment="1" applyProtection="1">
      <alignment horizontal="left" shrinkToFit="1"/>
      <protection locked="0"/>
    </xf>
    <xf numFmtId="0" fontId="0" fillId="0" borderId="35" xfId="0" applyFill="1" applyBorder="1" applyAlignment="1" applyProtection="1">
      <alignment horizontal="left" shrinkToFit="1"/>
      <protection locked="0"/>
    </xf>
    <xf numFmtId="0" fontId="8" fillId="0" borderId="26" xfId="0" applyFont="1" applyFill="1" applyBorder="1" applyAlignment="1"/>
    <xf numFmtId="0" fontId="7" fillId="0" borderId="24" xfId="0" applyFont="1" applyFill="1" applyBorder="1" applyAlignment="1" applyProtection="1">
      <alignment horizontal="center"/>
      <protection locked="0"/>
    </xf>
    <xf numFmtId="0" fontId="0" fillId="0" borderId="25" xfId="0" applyFill="1" applyBorder="1" applyAlignment="1" applyProtection="1">
      <alignment horizontal="center"/>
      <protection locked="0"/>
    </xf>
    <xf numFmtId="0" fontId="2"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41" xfId="0" applyFill="1" applyBorder="1" applyAlignment="1" applyProtection="1">
      <alignment horizontal="left"/>
      <protection locked="0"/>
    </xf>
    <xf numFmtId="0" fontId="7" fillId="0" borderId="43" xfId="0" applyFont="1" applyFill="1" applyBorder="1" applyAlignment="1">
      <alignment shrinkToFit="1"/>
    </xf>
    <xf numFmtId="0" fontId="8" fillId="0" borderId="28" xfId="0" applyFont="1" applyFill="1" applyBorder="1" applyAlignment="1"/>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2" fillId="0" borderId="30"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44" xfId="0" applyFill="1" applyBorder="1" applyAlignment="1" applyProtection="1">
      <alignment horizontal="left"/>
      <protection locked="0"/>
    </xf>
    <xf numFmtId="0" fontId="7" fillId="0" borderId="45" xfId="0" applyFont="1" applyFill="1" applyBorder="1" applyAlignment="1">
      <alignment shrinkToFit="1"/>
    </xf>
    <xf numFmtId="0" fontId="8" fillId="0" borderId="28" xfId="0" applyFont="1" applyFill="1" applyBorder="1" applyAlignment="1">
      <alignment shrinkToFit="1"/>
    </xf>
    <xf numFmtId="0" fontId="7" fillId="0" borderId="29"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44" xfId="0" applyFill="1" applyBorder="1" applyAlignment="1" applyProtection="1">
      <alignment horizontal="left"/>
      <protection locked="0"/>
    </xf>
    <xf numFmtId="0" fontId="0" fillId="0" borderId="45" xfId="0" applyFill="1" applyBorder="1" applyAlignment="1">
      <alignment shrinkToFit="1"/>
    </xf>
    <xf numFmtId="0" fontId="8" fillId="0" borderId="31" xfId="0" applyFont="1" applyFill="1" applyBorder="1" applyAlignment="1"/>
    <xf numFmtId="49" fontId="7" fillId="0" borderId="32" xfId="0" applyNumberFormat="1" applyFont="1" applyFill="1" applyBorder="1" applyAlignment="1" applyProtection="1">
      <alignment horizontal="left"/>
      <protection locked="0"/>
    </xf>
    <xf numFmtId="49" fontId="0" fillId="0" borderId="33" xfId="0" applyNumberFormat="1" applyFill="1" applyBorder="1" applyAlignment="1" applyProtection="1">
      <alignment horizontal="left"/>
      <protection locked="0"/>
    </xf>
    <xf numFmtId="49" fontId="0" fillId="0" borderId="46" xfId="0" applyNumberFormat="1" applyFill="1" applyBorder="1" applyAlignment="1" applyProtection="1">
      <alignment horizontal="left"/>
      <protection locked="0"/>
    </xf>
    <xf numFmtId="0" fontId="7" fillId="0" borderId="47" xfId="0" applyFont="1" applyFill="1" applyBorder="1" applyAlignment="1">
      <alignment shrinkToFit="1"/>
    </xf>
    <xf numFmtId="0" fontId="7" fillId="0" borderId="67" xfId="0" applyFont="1" applyFill="1" applyBorder="1" applyAlignment="1"/>
    <xf numFmtId="49" fontId="7" fillId="0" borderId="68" xfId="0" applyNumberFormat="1" applyFon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0" fontId="0" fillId="0" borderId="69" xfId="0" applyFill="1" applyBorder="1" applyAlignment="1">
      <alignment shrinkToFit="1"/>
    </xf>
    <xf numFmtId="0" fontId="7" fillId="0" borderId="35" xfId="0" applyFont="1" applyFill="1" applyBorder="1" applyAlignment="1"/>
    <xf numFmtId="49" fontId="7" fillId="0" borderId="21" xfId="0" applyNumberFormat="1" applyFont="1" applyFill="1" applyBorder="1" applyAlignment="1" applyProtection="1">
      <alignment horizontal="left"/>
      <protection locked="0"/>
    </xf>
    <xf numFmtId="49" fontId="0" fillId="0" borderId="7" xfId="0" applyNumberFormat="1" applyFill="1" applyBorder="1" applyAlignment="1" applyProtection="1">
      <alignment horizontal="left"/>
      <protection locked="0"/>
    </xf>
    <xf numFmtId="49" fontId="0" fillId="0" borderId="39" xfId="0" applyNumberFormat="1" applyFill="1" applyBorder="1" applyAlignment="1" applyProtection="1">
      <alignment horizontal="left"/>
      <protection locked="0"/>
    </xf>
    <xf numFmtId="0" fontId="7" fillId="0" borderId="15" xfId="0" applyFont="1" applyFill="1" applyBorder="1" applyAlignment="1">
      <alignment shrinkToFit="1"/>
    </xf>
    <xf numFmtId="0" fontId="7" fillId="0" borderId="72" xfId="0" applyFont="1" applyFill="1" applyBorder="1" applyAlignment="1"/>
    <xf numFmtId="49" fontId="7" fillId="0" borderId="73" xfId="0" applyNumberFormat="1" applyFont="1" applyFill="1" applyBorder="1" applyAlignment="1" applyProtection="1">
      <alignment horizontal="left"/>
      <protection locked="0"/>
    </xf>
    <xf numFmtId="49" fontId="0" fillId="0" borderId="0" xfId="0" applyNumberFormat="1" applyFill="1" applyAlignment="1" applyProtection="1">
      <alignment horizontal="left"/>
      <protection locked="0"/>
    </xf>
    <xf numFmtId="49" fontId="0" fillId="0" borderId="74" xfId="0" applyNumberFormat="1" applyFill="1" applyBorder="1" applyAlignment="1" applyProtection="1">
      <alignment horizontal="left"/>
      <protection locked="0"/>
    </xf>
    <xf numFmtId="0" fontId="0" fillId="0" borderId="75" xfId="0" applyFill="1" applyBorder="1" applyAlignment="1">
      <alignment shrinkToFit="1"/>
    </xf>
    <xf numFmtId="0" fontId="7" fillId="0" borderId="58" xfId="0" applyFont="1" applyFill="1" applyBorder="1" applyAlignment="1"/>
    <xf numFmtId="49" fontId="7" fillId="0" borderId="70" xfId="0" applyNumberFormat="1" applyFont="1" applyFill="1" applyBorder="1" applyAlignment="1" applyProtection="1">
      <alignment horizontal="left"/>
      <protection locked="0"/>
    </xf>
    <xf numFmtId="49" fontId="0" fillId="0" borderId="60" xfId="0" applyNumberFormat="1" applyFill="1" applyBorder="1" applyAlignment="1" applyProtection="1">
      <alignment horizontal="left"/>
      <protection locked="0"/>
    </xf>
    <xf numFmtId="49" fontId="0" fillId="0" borderId="71" xfId="0" applyNumberFormat="1" applyFill="1" applyBorder="1" applyAlignment="1" applyProtection="1">
      <alignment horizontal="left"/>
      <protection locked="0"/>
    </xf>
    <xf numFmtId="0" fontId="0" fillId="0" borderId="15" xfId="0" applyFill="1" applyBorder="1" applyAlignment="1">
      <alignment shrinkToFit="1"/>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view="pageBreakPreview" zoomScaleSheetLayoutView="100" workbookViewId="0">
      <selection activeCell="A46" sqref="A46"/>
    </sheetView>
  </sheetViews>
  <sheetFormatPr defaultColWidth="9" defaultRowHeight="13.5" x14ac:dyDescent="0.15"/>
  <cols>
    <col min="1" max="1" width="37.625" customWidth="1"/>
    <col min="2" max="11" width="6.625" customWidth="1"/>
    <col min="12" max="12" width="28.125" style="21" customWidth="1"/>
  </cols>
  <sheetData>
    <row r="1" spans="1:12" ht="18.75" x14ac:dyDescent="0.2">
      <c r="A1" s="22" t="s">
        <v>130</v>
      </c>
    </row>
    <row r="2" spans="1:12" x14ac:dyDescent="0.15">
      <c r="A2" s="23" t="s">
        <v>0</v>
      </c>
    </row>
    <row r="3" spans="1:12" x14ac:dyDescent="0.15">
      <c r="A3" s="37" t="s">
        <v>120</v>
      </c>
    </row>
    <row r="4" spans="1:12" ht="14.25" thickBot="1" x14ac:dyDescent="0.2">
      <c r="A4" s="24" t="s">
        <v>1</v>
      </c>
      <c r="B4" s="108"/>
      <c r="C4" s="109"/>
      <c r="D4" s="109"/>
      <c r="E4" s="109"/>
      <c r="F4" s="109"/>
      <c r="G4" s="109"/>
      <c r="H4" s="109"/>
      <c r="I4" s="109"/>
      <c r="J4" s="109"/>
      <c r="K4" s="110"/>
      <c r="L4" s="30" t="s">
        <v>2</v>
      </c>
    </row>
    <row r="5" spans="1:12" x14ac:dyDescent="0.15">
      <c r="A5" s="38" t="s">
        <v>3</v>
      </c>
      <c r="B5" s="111"/>
      <c r="C5" s="112"/>
      <c r="D5" s="112"/>
      <c r="E5" s="112"/>
      <c r="F5" s="112"/>
      <c r="G5" s="112"/>
      <c r="H5" s="112"/>
      <c r="I5" s="112"/>
      <c r="J5" s="112"/>
      <c r="K5" s="113"/>
      <c r="L5" s="36" t="s">
        <v>62</v>
      </c>
    </row>
    <row r="6" spans="1:12" x14ac:dyDescent="0.15">
      <c r="A6" s="38" t="s">
        <v>4</v>
      </c>
      <c r="B6" s="114"/>
      <c r="C6" s="115"/>
      <c r="D6" s="115"/>
      <c r="E6" s="115"/>
      <c r="F6" s="115"/>
      <c r="G6" s="115"/>
      <c r="H6" s="115"/>
      <c r="I6" s="115"/>
      <c r="J6" s="115"/>
      <c r="K6" s="116"/>
      <c r="L6" s="36" t="s">
        <v>60</v>
      </c>
    </row>
    <row r="7" spans="1:12" x14ac:dyDescent="0.15">
      <c r="A7" s="38" t="s">
        <v>5</v>
      </c>
      <c r="B7" s="117"/>
      <c r="C7" s="118"/>
      <c r="D7" s="118"/>
      <c r="E7" s="118"/>
      <c r="F7" s="118"/>
      <c r="G7" s="118"/>
      <c r="H7" s="118"/>
      <c r="I7" s="118"/>
      <c r="J7" s="118"/>
      <c r="K7" s="119"/>
      <c r="L7" s="36" t="s">
        <v>61</v>
      </c>
    </row>
    <row r="8" spans="1:12" ht="14.25" thickBot="1" x14ac:dyDescent="0.2">
      <c r="A8" s="39" t="s">
        <v>6</v>
      </c>
      <c r="B8" s="120"/>
      <c r="C8" s="121"/>
      <c r="D8" s="121"/>
      <c r="E8" s="121"/>
      <c r="F8" s="121"/>
      <c r="G8" s="121"/>
      <c r="H8" s="121"/>
      <c r="I8" s="121"/>
      <c r="J8" s="121"/>
      <c r="K8" s="122"/>
      <c r="L8" s="32"/>
    </row>
    <row r="9" spans="1:12" ht="14.25" thickTop="1" x14ac:dyDescent="0.15">
      <c r="A9" s="38" t="s">
        <v>71</v>
      </c>
      <c r="B9" s="117"/>
      <c r="C9" s="118"/>
      <c r="D9" s="118"/>
      <c r="E9" s="118"/>
      <c r="F9" s="118"/>
      <c r="G9" s="118"/>
      <c r="H9" s="118"/>
      <c r="I9" s="118"/>
      <c r="J9" s="118"/>
      <c r="K9" s="119"/>
      <c r="L9" s="36" t="s">
        <v>118</v>
      </c>
    </row>
    <row r="10" spans="1:12" ht="14.25" thickBot="1" x14ac:dyDescent="0.2">
      <c r="A10" s="39" t="s">
        <v>70</v>
      </c>
      <c r="B10" s="120"/>
      <c r="C10" s="121"/>
      <c r="D10" s="121"/>
      <c r="E10" s="121"/>
      <c r="F10" s="121"/>
      <c r="G10" s="121"/>
      <c r="H10" s="121"/>
      <c r="I10" s="121"/>
      <c r="J10" s="121"/>
      <c r="K10" s="122"/>
      <c r="L10" s="32" t="s">
        <v>119</v>
      </c>
    </row>
    <row r="11" spans="1:12" ht="14.25" thickTop="1" x14ac:dyDescent="0.15">
      <c r="A11" s="40" t="s">
        <v>7</v>
      </c>
      <c r="B11" s="102"/>
      <c r="C11" s="103"/>
      <c r="D11" s="103"/>
      <c r="E11" s="103"/>
      <c r="F11" s="103"/>
      <c r="G11" s="103"/>
      <c r="H11" s="103"/>
      <c r="I11" s="103"/>
      <c r="J11" s="103"/>
      <c r="K11" s="104"/>
      <c r="L11" s="33" t="s">
        <v>8</v>
      </c>
    </row>
    <row r="12" spans="1:12" x14ac:dyDescent="0.15">
      <c r="A12" s="38" t="s">
        <v>9</v>
      </c>
      <c r="B12" s="93"/>
      <c r="C12" s="94"/>
      <c r="D12" s="94"/>
      <c r="E12" s="94"/>
      <c r="F12" s="94"/>
      <c r="G12" s="94"/>
      <c r="H12" s="94"/>
      <c r="I12" s="94"/>
      <c r="J12" s="94"/>
      <c r="K12" s="95"/>
      <c r="L12" s="31"/>
    </row>
    <row r="13" spans="1:12" x14ac:dyDescent="0.15">
      <c r="A13" s="38" t="s">
        <v>10</v>
      </c>
      <c r="B13" s="90"/>
      <c r="C13" s="91"/>
      <c r="D13" s="91"/>
      <c r="E13" s="91"/>
      <c r="F13" s="91"/>
      <c r="G13" s="91"/>
      <c r="H13" s="91"/>
      <c r="I13" s="91"/>
      <c r="J13" s="91"/>
      <c r="K13" s="92"/>
      <c r="L13" s="31" t="s">
        <v>11</v>
      </c>
    </row>
    <row r="14" spans="1:12" x14ac:dyDescent="0.15">
      <c r="A14" s="38" t="s">
        <v>12</v>
      </c>
      <c r="B14" s="105"/>
      <c r="C14" s="106"/>
      <c r="D14" s="106"/>
      <c r="E14" s="106"/>
      <c r="F14" s="106"/>
      <c r="G14" s="106"/>
      <c r="H14" s="106"/>
      <c r="I14" s="106"/>
      <c r="J14" s="106"/>
      <c r="K14" s="107"/>
      <c r="L14" s="31" t="s">
        <v>13</v>
      </c>
    </row>
    <row r="15" spans="1:12" x14ac:dyDescent="0.15">
      <c r="A15" s="38" t="s">
        <v>14</v>
      </c>
      <c r="B15" s="93"/>
      <c r="C15" s="94"/>
      <c r="D15" s="94"/>
      <c r="E15" s="94"/>
      <c r="F15" s="94"/>
      <c r="G15" s="94"/>
      <c r="H15" s="94"/>
      <c r="I15" s="94"/>
      <c r="J15" s="94"/>
      <c r="K15" s="95"/>
      <c r="L15" s="31" t="s">
        <v>15</v>
      </c>
    </row>
    <row r="16" spans="1:12" x14ac:dyDescent="0.15">
      <c r="A16" s="38" t="s">
        <v>16</v>
      </c>
      <c r="B16" s="90"/>
      <c r="C16" s="91"/>
      <c r="D16" s="91"/>
      <c r="E16" s="91"/>
      <c r="F16" s="91"/>
      <c r="G16" s="91"/>
      <c r="H16" s="91"/>
      <c r="I16" s="91"/>
      <c r="J16" s="91"/>
      <c r="K16" s="92"/>
      <c r="L16" s="31" t="s">
        <v>17</v>
      </c>
    </row>
    <row r="17" spans="1:12" x14ac:dyDescent="0.15">
      <c r="A17" s="38" t="s">
        <v>18</v>
      </c>
      <c r="B17" s="93"/>
      <c r="C17" s="94"/>
      <c r="D17" s="94"/>
      <c r="E17" s="94"/>
      <c r="F17" s="94"/>
      <c r="G17" s="94"/>
      <c r="H17" s="94"/>
      <c r="I17" s="94"/>
      <c r="J17" s="94"/>
      <c r="K17" s="95"/>
      <c r="L17" s="31" t="s">
        <v>15</v>
      </c>
    </row>
    <row r="18" spans="1:12" ht="14.25" thickBot="1" x14ac:dyDescent="0.2">
      <c r="A18" s="39" t="s">
        <v>19</v>
      </c>
      <c r="B18" s="96"/>
      <c r="C18" s="97"/>
      <c r="D18" s="97"/>
      <c r="E18" s="97"/>
      <c r="F18" s="97"/>
      <c r="G18" s="97"/>
      <c r="H18" s="97"/>
      <c r="I18" s="97"/>
      <c r="J18" s="97"/>
      <c r="K18" s="98"/>
      <c r="L18" s="32" t="s">
        <v>116</v>
      </c>
    </row>
    <row r="19" spans="1:12" ht="14.25" thickTop="1" x14ac:dyDescent="0.15">
      <c r="A19" s="40" t="s">
        <v>27</v>
      </c>
      <c r="B19" s="99"/>
      <c r="C19" s="100"/>
      <c r="D19" s="100"/>
      <c r="E19" s="100"/>
      <c r="F19" s="100"/>
      <c r="G19" s="100"/>
      <c r="H19" s="100"/>
      <c r="I19" s="100"/>
      <c r="J19" s="100"/>
      <c r="K19" s="101"/>
      <c r="L19" s="33" t="s">
        <v>28</v>
      </c>
    </row>
    <row r="20" spans="1:12" x14ac:dyDescent="0.15">
      <c r="A20" s="38" t="s">
        <v>29</v>
      </c>
      <c r="B20" s="105"/>
      <c r="C20" s="106"/>
      <c r="D20" s="106"/>
      <c r="E20" s="106"/>
      <c r="F20" s="106"/>
      <c r="G20" s="106"/>
      <c r="H20" s="106"/>
      <c r="I20" s="106"/>
      <c r="J20" s="106"/>
      <c r="K20" s="107"/>
      <c r="L20" s="31"/>
    </row>
    <row r="21" spans="1:12" x14ac:dyDescent="0.15">
      <c r="A21" s="38" t="s">
        <v>30</v>
      </c>
      <c r="B21" s="90"/>
      <c r="C21" s="91"/>
      <c r="D21" s="91"/>
      <c r="E21" s="91"/>
      <c r="F21" s="91"/>
      <c r="G21" s="91"/>
      <c r="H21" s="91"/>
      <c r="I21" s="91"/>
      <c r="J21" s="91"/>
      <c r="K21" s="92"/>
      <c r="L21" s="31" t="s">
        <v>11</v>
      </c>
    </row>
    <row r="22" spans="1:12" x14ac:dyDescent="0.15">
      <c r="A22" s="38" t="s">
        <v>31</v>
      </c>
      <c r="B22" s="105"/>
      <c r="C22" s="106"/>
      <c r="D22" s="106"/>
      <c r="E22" s="106"/>
      <c r="F22" s="106"/>
      <c r="G22" s="106"/>
      <c r="H22" s="106"/>
      <c r="I22" s="106"/>
      <c r="J22" s="106"/>
      <c r="K22" s="107"/>
      <c r="L22" s="31" t="s">
        <v>13</v>
      </c>
    </row>
    <row r="23" spans="1:12" x14ac:dyDescent="0.15">
      <c r="A23" s="38" t="s">
        <v>32</v>
      </c>
      <c r="B23" s="93"/>
      <c r="C23" s="94"/>
      <c r="D23" s="94"/>
      <c r="E23" s="94"/>
      <c r="F23" s="94"/>
      <c r="G23" s="94"/>
      <c r="H23" s="94"/>
      <c r="I23" s="94"/>
      <c r="J23" s="94"/>
      <c r="K23" s="95"/>
      <c r="L23" s="31" t="s">
        <v>15</v>
      </c>
    </row>
    <row r="24" spans="1:12" x14ac:dyDescent="0.15">
      <c r="A24" s="38" t="s">
        <v>33</v>
      </c>
      <c r="B24" s="90"/>
      <c r="C24" s="91"/>
      <c r="D24" s="91"/>
      <c r="E24" s="91"/>
      <c r="F24" s="91"/>
      <c r="G24" s="91"/>
      <c r="H24" s="91"/>
      <c r="I24" s="91"/>
      <c r="J24" s="91"/>
      <c r="K24" s="92"/>
      <c r="L24" s="31" t="s">
        <v>17</v>
      </c>
    </row>
    <row r="25" spans="1:12" x14ac:dyDescent="0.15">
      <c r="A25" s="38" t="s">
        <v>34</v>
      </c>
      <c r="B25" s="93"/>
      <c r="C25" s="94"/>
      <c r="D25" s="94"/>
      <c r="E25" s="94"/>
      <c r="F25" s="94"/>
      <c r="G25" s="94"/>
      <c r="H25" s="94"/>
      <c r="I25" s="94"/>
      <c r="J25" s="94"/>
      <c r="K25" s="95"/>
      <c r="L25" s="31" t="s">
        <v>15</v>
      </c>
    </row>
    <row r="26" spans="1:12" ht="14.25" thickBot="1" x14ac:dyDescent="0.2">
      <c r="A26" s="39" t="s">
        <v>35</v>
      </c>
      <c r="B26" s="123"/>
      <c r="C26" s="124"/>
      <c r="D26" s="124"/>
      <c r="E26" s="124"/>
      <c r="F26" s="124"/>
      <c r="G26" s="124"/>
      <c r="H26" s="124"/>
      <c r="I26" s="124"/>
      <c r="J26" s="124"/>
      <c r="K26" s="125"/>
      <c r="L26" s="32" t="s">
        <v>20</v>
      </c>
    </row>
    <row r="27" spans="1:12" ht="15" hidden="1" thickTop="1" thickBot="1" x14ac:dyDescent="0.2">
      <c r="A27" s="41" t="s">
        <v>36</v>
      </c>
      <c r="B27" s="126"/>
      <c r="C27" s="127"/>
      <c r="D27" s="127"/>
      <c r="E27" s="25"/>
      <c r="F27" s="26"/>
      <c r="G27" s="26"/>
      <c r="H27" s="26"/>
      <c r="I27" s="26"/>
      <c r="J27" s="26"/>
      <c r="K27" s="34"/>
      <c r="L27" s="42" t="s">
        <v>115</v>
      </c>
    </row>
    <row r="28" spans="1:12" ht="15" hidden="1" thickTop="1" thickBot="1" x14ac:dyDescent="0.2">
      <c r="A28" s="40" t="s">
        <v>37</v>
      </c>
      <c r="B28" s="128"/>
      <c r="C28" s="129"/>
      <c r="D28" s="129"/>
      <c r="E28" s="27"/>
      <c r="F28" s="28"/>
      <c r="G28" s="28"/>
      <c r="H28" s="28"/>
      <c r="I28" s="28"/>
      <c r="J28" s="28"/>
      <c r="K28" s="35"/>
      <c r="L28" s="43" t="s">
        <v>64</v>
      </c>
    </row>
    <row r="29" spans="1:12" ht="14.25" thickTop="1" x14ac:dyDescent="0.15">
      <c r="A29" s="85" t="s">
        <v>21</v>
      </c>
      <c r="B29" s="102"/>
      <c r="C29" s="103"/>
      <c r="D29" s="103"/>
      <c r="E29" s="103"/>
      <c r="F29" s="103"/>
      <c r="G29" s="103"/>
      <c r="H29" s="103"/>
      <c r="I29" s="103"/>
      <c r="J29" s="103"/>
      <c r="K29" s="104"/>
      <c r="L29" s="88" t="s">
        <v>145</v>
      </c>
    </row>
    <row r="30" spans="1:12" x14ac:dyDescent="0.15">
      <c r="A30" s="86" t="s">
        <v>22</v>
      </c>
      <c r="B30" s="93"/>
      <c r="C30" s="94"/>
      <c r="D30" s="94"/>
      <c r="E30" s="94"/>
      <c r="F30" s="94"/>
      <c r="G30" s="94"/>
      <c r="H30" s="94"/>
      <c r="I30" s="94"/>
      <c r="J30" s="94"/>
      <c r="K30" s="95"/>
      <c r="L30" s="31"/>
    </row>
    <row r="31" spans="1:12" x14ac:dyDescent="0.15">
      <c r="A31" s="86" t="s">
        <v>23</v>
      </c>
      <c r="B31" s="90"/>
      <c r="C31" s="91"/>
      <c r="D31" s="91"/>
      <c r="E31" s="91"/>
      <c r="F31" s="91"/>
      <c r="G31" s="91"/>
      <c r="H31" s="91"/>
      <c r="I31" s="91"/>
      <c r="J31" s="91"/>
      <c r="K31" s="92"/>
      <c r="L31" s="31" t="s">
        <v>11</v>
      </c>
    </row>
    <row r="32" spans="1:12" x14ac:dyDescent="0.15">
      <c r="A32" s="86" t="s">
        <v>24</v>
      </c>
      <c r="B32" s="105"/>
      <c r="C32" s="106"/>
      <c r="D32" s="106"/>
      <c r="E32" s="106"/>
      <c r="F32" s="106"/>
      <c r="G32" s="106"/>
      <c r="H32" s="106"/>
      <c r="I32" s="106"/>
      <c r="J32" s="106"/>
      <c r="K32" s="107"/>
      <c r="L32" s="31" t="s">
        <v>13</v>
      </c>
    </row>
    <row r="33" spans="1:12" x14ac:dyDescent="0.15">
      <c r="A33" s="87" t="s">
        <v>25</v>
      </c>
      <c r="B33" s="105"/>
      <c r="C33" s="106"/>
      <c r="D33" s="106"/>
      <c r="E33" s="106"/>
      <c r="F33" s="106"/>
      <c r="G33" s="106"/>
      <c r="H33" s="106"/>
      <c r="I33" s="106"/>
      <c r="J33" s="106"/>
      <c r="K33" s="107"/>
      <c r="L33" s="31" t="s">
        <v>15</v>
      </c>
    </row>
    <row r="34" spans="1:12" ht="14.25" thickBot="1" x14ac:dyDescent="0.2">
      <c r="A34" s="167" t="s">
        <v>26</v>
      </c>
      <c r="B34" s="168"/>
      <c r="C34" s="169"/>
      <c r="D34" s="169"/>
      <c r="E34" s="169"/>
      <c r="F34" s="169"/>
      <c r="G34" s="169"/>
      <c r="H34" s="169"/>
      <c r="I34" s="169"/>
      <c r="J34" s="169"/>
      <c r="K34" s="170"/>
      <c r="L34" s="171" t="s">
        <v>117</v>
      </c>
    </row>
    <row r="35" spans="1:12" ht="14.25" thickTop="1" x14ac:dyDescent="0.15">
      <c r="A35" s="172" t="s">
        <v>138</v>
      </c>
      <c r="B35" s="173"/>
      <c r="C35" s="174"/>
      <c r="D35" s="174"/>
      <c r="E35" s="174"/>
      <c r="F35" s="174"/>
      <c r="G35" s="174"/>
      <c r="H35" s="174"/>
      <c r="I35" s="174"/>
      <c r="J35" s="174"/>
      <c r="K35" s="175"/>
      <c r="L35" s="176" t="s">
        <v>139</v>
      </c>
    </row>
    <row r="36" spans="1:12" x14ac:dyDescent="0.15">
      <c r="A36" s="172" t="s">
        <v>142</v>
      </c>
      <c r="B36" s="177"/>
      <c r="C36" s="178"/>
      <c r="D36" s="178"/>
      <c r="E36" s="178"/>
      <c r="F36" s="178"/>
      <c r="G36" s="178"/>
      <c r="H36" s="178"/>
      <c r="I36" s="178"/>
      <c r="J36" s="178"/>
      <c r="K36" s="179"/>
      <c r="L36" s="180" t="s">
        <v>140</v>
      </c>
    </row>
    <row r="37" spans="1:12" x14ac:dyDescent="0.15">
      <c r="A37" s="181" t="s">
        <v>127</v>
      </c>
      <c r="B37" s="182"/>
      <c r="C37" s="183"/>
      <c r="D37" s="183"/>
      <c r="E37" s="183"/>
      <c r="F37" s="183"/>
      <c r="G37" s="183"/>
      <c r="H37" s="183"/>
      <c r="I37" s="183"/>
      <c r="J37" s="183"/>
      <c r="K37" s="184"/>
      <c r="L37" s="185" t="s">
        <v>15</v>
      </c>
    </row>
    <row r="38" spans="1:12" x14ac:dyDescent="0.15">
      <c r="A38" s="181" t="s">
        <v>128</v>
      </c>
      <c r="B38" s="186"/>
      <c r="C38" s="187"/>
      <c r="D38" s="187"/>
      <c r="E38" s="187"/>
      <c r="F38" s="187"/>
      <c r="G38" s="187"/>
      <c r="H38" s="187"/>
      <c r="I38" s="187"/>
      <c r="J38" s="187"/>
      <c r="K38" s="188"/>
      <c r="L38" s="185" t="s">
        <v>38</v>
      </c>
    </row>
    <row r="39" spans="1:12" ht="14.25" thickBot="1" x14ac:dyDescent="0.2">
      <c r="A39" s="181" t="s">
        <v>141</v>
      </c>
      <c r="B39" s="182"/>
      <c r="C39" s="183"/>
      <c r="D39" s="183"/>
      <c r="E39" s="183"/>
      <c r="F39" s="183"/>
      <c r="G39" s="183"/>
      <c r="H39" s="183"/>
      <c r="I39" s="183"/>
      <c r="J39" s="183"/>
      <c r="K39" s="184"/>
      <c r="L39" s="185" t="s">
        <v>15</v>
      </c>
    </row>
    <row r="40" spans="1:12" ht="15" thickTop="1" thickBot="1" x14ac:dyDescent="0.2">
      <c r="A40" s="189" t="s">
        <v>65</v>
      </c>
      <c r="B40" s="190" t="s">
        <v>144</v>
      </c>
      <c r="C40" s="191"/>
      <c r="D40" s="191"/>
      <c r="E40" s="192"/>
      <c r="F40" s="193"/>
      <c r="G40" s="193"/>
      <c r="H40" s="193"/>
      <c r="I40" s="193"/>
      <c r="J40" s="193"/>
      <c r="K40" s="194"/>
      <c r="L40" s="195" t="s">
        <v>63</v>
      </c>
    </row>
    <row r="41" spans="1:12" ht="15" thickTop="1" thickBot="1" x14ac:dyDescent="0.2">
      <c r="A41" s="196" t="s">
        <v>134</v>
      </c>
      <c r="B41" s="197" t="s">
        <v>72</v>
      </c>
      <c r="C41" s="198"/>
      <c r="D41" s="198"/>
      <c r="E41" s="199"/>
      <c r="F41" s="200"/>
      <c r="G41" s="200"/>
      <c r="H41" s="200"/>
      <c r="I41" s="200"/>
      <c r="J41" s="200"/>
      <c r="K41" s="201"/>
      <c r="L41" s="202" t="s">
        <v>63</v>
      </c>
    </row>
    <row r="42" spans="1:12" ht="15" thickTop="1" thickBot="1" x14ac:dyDescent="0.2">
      <c r="A42" s="203" t="s">
        <v>129</v>
      </c>
      <c r="B42" s="197" t="s">
        <v>72</v>
      </c>
      <c r="C42" s="198"/>
      <c r="D42" s="198"/>
      <c r="E42" s="199"/>
      <c r="F42" s="200"/>
      <c r="G42" s="200"/>
      <c r="H42" s="200"/>
      <c r="I42" s="200"/>
      <c r="J42" s="200"/>
      <c r="K42" s="201"/>
      <c r="L42" s="202" t="s">
        <v>63</v>
      </c>
    </row>
    <row r="43" spans="1:12" ht="15" thickTop="1" thickBot="1" x14ac:dyDescent="0.2">
      <c r="A43" s="196" t="s">
        <v>112</v>
      </c>
      <c r="B43" s="204"/>
      <c r="C43" s="205"/>
      <c r="D43" s="205"/>
      <c r="E43" s="205"/>
      <c r="F43" s="205"/>
      <c r="G43" s="205"/>
      <c r="H43" s="205"/>
      <c r="I43" s="205"/>
      <c r="J43" s="205"/>
      <c r="K43" s="206"/>
      <c r="L43" s="207" t="s">
        <v>13</v>
      </c>
    </row>
    <row r="44" spans="1:12" ht="15" thickTop="1" thickBot="1" x14ac:dyDescent="0.2">
      <c r="A44" s="208" t="s">
        <v>66</v>
      </c>
      <c r="B44" s="209"/>
      <c r="C44" s="210"/>
      <c r="D44" s="210"/>
      <c r="E44" s="210"/>
      <c r="F44" s="210"/>
      <c r="G44" s="210"/>
      <c r="H44" s="210"/>
      <c r="I44" s="210"/>
      <c r="J44" s="210"/>
      <c r="K44" s="211"/>
      <c r="L44" s="212" t="s">
        <v>68</v>
      </c>
    </row>
    <row r="45" spans="1:12" ht="14.25" thickTop="1" x14ac:dyDescent="0.15">
      <c r="A45" s="213" t="s">
        <v>39</v>
      </c>
      <c r="B45" s="214"/>
      <c r="C45" s="215"/>
      <c r="D45" s="215"/>
      <c r="E45" s="215"/>
      <c r="F45" s="215"/>
      <c r="G45" s="215"/>
      <c r="H45" s="215"/>
      <c r="I45" s="215"/>
      <c r="J45" s="215"/>
      <c r="K45" s="216"/>
      <c r="L45" s="217" t="s">
        <v>148</v>
      </c>
    </row>
    <row r="46" spans="1:12" x14ac:dyDescent="0.15">
      <c r="A46" s="218" t="s">
        <v>147</v>
      </c>
      <c r="B46" s="219"/>
      <c r="C46" s="220"/>
      <c r="D46" s="220"/>
      <c r="E46" s="220"/>
      <c r="F46" s="220"/>
      <c r="G46" s="220"/>
      <c r="H46" s="220"/>
      <c r="I46" s="220"/>
      <c r="J46" s="220"/>
      <c r="K46" s="221"/>
      <c r="L46" s="222" t="s">
        <v>149</v>
      </c>
    </row>
    <row r="47" spans="1:12" x14ac:dyDescent="0.15">
      <c r="A47" s="223" t="s">
        <v>121</v>
      </c>
      <c r="B47" s="224"/>
      <c r="C47" s="225"/>
      <c r="D47" s="225"/>
      <c r="E47" s="225"/>
      <c r="F47" s="225"/>
      <c r="G47" s="225"/>
      <c r="H47" s="225"/>
      <c r="I47" s="225"/>
      <c r="J47" s="225"/>
      <c r="K47" s="226"/>
      <c r="L47" s="227" t="s">
        <v>149</v>
      </c>
    </row>
    <row r="48" spans="1:12" ht="14.25" thickBot="1" x14ac:dyDescent="0.2">
      <c r="A48" s="228" t="s">
        <v>122</v>
      </c>
      <c r="B48" s="229"/>
      <c r="C48" s="230"/>
      <c r="D48" s="230"/>
      <c r="E48" s="230"/>
      <c r="F48" s="230"/>
      <c r="G48" s="230"/>
      <c r="H48" s="230"/>
      <c r="I48" s="230"/>
      <c r="J48" s="230"/>
      <c r="K48" s="231"/>
      <c r="L48" s="232" t="s">
        <v>149</v>
      </c>
    </row>
    <row r="49" spans="1:11" x14ac:dyDescent="0.15">
      <c r="A49" s="44"/>
      <c r="B49" s="83"/>
      <c r="C49" s="83"/>
      <c r="D49" s="83"/>
      <c r="E49" s="83"/>
      <c r="F49" s="83"/>
      <c r="G49" s="83"/>
      <c r="H49" s="83"/>
      <c r="I49" s="83"/>
      <c r="J49" s="83"/>
      <c r="K49" s="83"/>
    </row>
    <row r="50" spans="1:11" x14ac:dyDescent="0.15">
      <c r="A50" s="44" t="s">
        <v>136</v>
      </c>
      <c r="B50" s="83"/>
      <c r="C50" s="83"/>
      <c r="D50" s="83"/>
      <c r="E50" s="83"/>
      <c r="F50" s="83"/>
      <c r="G50" s="83"/>
      <c r="H50" s="83"/>
      <c r="I50" s="83"/>
      <c r="J50" s="83"/>
      <c r="K50" s="83"/>
    </row>
    <row r="51" spans="1:11" x14ac:dyDescent="0.15">
      <c r="A51" s="44" t="s">
        <v>135</v>
      </c>
      <c r="B51" s="83"/>
      <c r="C51" s="83"/>
      <c r="D51" s="83"/>
      <c r="E51" s="83"/>
      <c r="F51" s="83"/>
      <c r="G51" s="83"/>
      <c r="H51" s="83"/>
      <c r="I51" s="83"/>
      <c r="J51" s="83"/>
      <c r="K51" s="83"/>
    </row>
    <row r="52" spans="1:11" x14ac:dyDescent="0.15">
      <c r="A52" s="44" t="s">
        <v>146</v>
      </c>
    </row>
    <row r="53" spans="1:11" x14ac:dyDescent="0.15">
      <c r="A53" t="s">
        <v>40</v>
      </c>
    </row>
    <row r="54" spans="1:11" x14ac:dyDescent="0.15">
      <c r="A54" s="29" t="s">
        <v>69</v>
      </c>
    </row>
  </sheetData>
  <protectedRanges>
    <protectedRange sqref="B5:K26 B45:K51 B29:K44" name="範囲1"/>
    <protectedRange sqref="B27:K28" name="範囲1_1"/>
  </protectedRanges>
  <dataConsolidate/>
  <mergeCells count="45">
    <mergeCell ref="B9:K9"/>
    <mergeCell ref="B10:K10"/>
    <mergeCell ref="B45:K45"/>
    <mergeCell ref="B38:K38"/>
    <mergeCell ref="B39:K39"/>
    <mergeCell ref="B41:D41"/>
    <mergeCell ref="B43:K43"/>
    <mergeCell ref="B44:K44"/>
    <mergeCell ref="B27:D27"/>
    <mergeCell ref="B28:D28"/>
    <mergeCell ref="B40:D40"/>
    <mergeCell ref="B36:K36"/>
    <mergeCell ref="B20:K20"/>
    <mergeCell ref="B42:D42"/>
    <mergeCell ref="B21:K21"/>
    <mergeCell ref="B22:K22"/>
    <mergeCell ref="B48:K48"/>
    <mergeCell ref="B46:K46"/>
    <mergeCell ref="B47:K47"/>
    <mergeCell ref="B37:K37"/>
    <mergeCell ref="B23:K23"/>
    <mergeCell ref="B26:K26"/>
    <mergeCell ref="B31:K31"/>
    <mergeCell ref="B32:K32"/>
    <mergeCell ref="B33:K33"/>
    <mergeCell ref="B24:K24"/>
    <mergeCell ref="B25:K25"/>
    <mergeCell ref="B34:K34"/>
    <mergeCell ref="B29:K29"/>
    <mergeCell ref="B30:K30"/>
    <mergeCell ref="B35:K35"/>
    <mergeCell ref="B4:K4"/>
    <mergeCell ref="B5:K5"/>
    <mergeCell ref="B6:K6"/>
    <mergeCell ref="B7:K7"/>
    <mergeCell ref="B8:K8"/>
    <mergeCell ref="B16:K16"/>
    <mergeCell ref="B17:K17"/>
    <mergeCell ref="B18:K18"/>
    <mergeCell ref="B19:K19"/>
    <mergeCell ref="B11:K11"/>
    <mergeCell ref="B12:K12"/>
    <mergeCell ref="B13:K13"/>
    <mergeCell ref="B14:K14"/>
    <mergeCell ref="B15:K15"/>
  </mergeCells>
  <phoneticPr fontId="6"/>
  <dataValidations count="8">
    <dataValidation type="textLength" allowBlank="1" showInputMessage="1" showErrorMessage="1" sqref="B5:K5" xr:uid="{00000000-0002-0000-0000-000000000000}">
      <formula1>1</formula1>
      <formula2>10</formula2>
    </dataValidation>
    <dataValidation type="textLength" allowBlank="1" showInputMessage="1" showErrorMessage="1" sqref="B6:K6" xr:uid="{00000000-0002-0000-0000-000001000000}">
      <formula1>1</formula1>
      <formula2>20</formula2>
    </dataValidation>
    <dataValidation allowBlank="1" showInputMessage="1" showErrorMessage="1" sqref="B7:K8 B38:D38 E40:K42 B24:K24 B11:K13 B16:K16 B19:K21 E27:K31 B29:D31 B35:D36 E35:K36 E38:K38 B44:K51" xr:uid="{00000000-0002-0000-0000-000002000000}"/>
    <dataValidation type="list" showInputMessage="1" showErrorMessage="1" sqref="B27:D27" xr:uid="{00000000-0002-0000-0000-000003000000}">
      <formula1>" 【選択してください】,神戸会場,東京会場"</formula1>
    </dataValidation>
    <dataValidation type="list" showInputMessage="1" showErrorMessage="1" sqref="B28:D35" xr:uid="{00000000-0002-0000-0000-000004000000}">
      <formula1>"【選択してください】,他方の会場を希望,第１希望会場のみ希望"</formula1>
    </dataValidation>
    <dataValidation type="list" showInputMessage="1" showErrorMessage="1" sqref="B40:D42" xr:uid="{00000000-0002-0000-0000-000005000000}">
      <formula1>"【選択してください】,希望,不要"</formula1>
    </dataValidation>
    <dataValidation type="textLength" imeMode="halfAlpha" allowBlank="1" showInputMessage="1" showErrorMessage="1" sqref="B9:K10" xr:uid="{00000000-0002-0000-0000-000006000000}">
      <formula1>1</formula1>
      <formula2>30</formula2>
    </dataValidation>
    <dataValidation imeMode="halfAlpha" allowBlank="1" showInputMessage="1" showErrorMessage="1" sqref="B14:K14 B15:K15 B17:K17 B18:K18 B22:K22 B23:K23 B25:K25 B26:K26 B32:K32 B33:K33 B34:K34 B37:K37 B39:K39 B43:K43" xr:uid="{00000000-0002-0000-0000-000008000000}"/>
  </dataValidations>
  <pageMargins left="0.78680555555555598" right="0.78680555555555598" top="0.39305555555555599" bottom="0.39305555555555599" header="0.51180555555555596" footer="0.51180555555555596"/>
  <pageSetup paperSize="9" scale="7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1"/>
  <sheetViews>
    <sheetView view="pageBreakPreview" topLeftCell="A18" zoomScaleSheetLayoutView="100" workbookViewId="0">
      <selection activeCell="AK2" sqref="AK2"/>
    </sheetView>
  </sheetViews>
  <sheetFormatPr defaultColWidth="4.125" defaultRowHeight="24" customHeight="1" x14ac:dyDescent="0.15"/>
  <cols>
    <col min="1" max="1" width="4.125" style="1"/>
    <col min="2" max="41" width="2.125" style="1" customWidth="1"/>
    <col min="42" max="16384" width="4.125" style="1"/>
  </cols>
  <sheetData>
    <row r="1" spans="1:41" ht="24" customHeight="1" x14ac:dyDescent="0.15">
      <c r="A1" s="2"/>
      <c r="B1" s="2" t="s">
        <v>41</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x14ac:dyDescent="0.15">
      <c r="A2" s="2"/>
      <c r="AO2" s="9" t="s">
        <v>42</v>
      </c>
    </row>
    <row r="3" spans="1:41" ht="13.35" customHeight="1" x14ac:dyDescent="0.15">
      <c r="A3" s="2"/>
    </row>
    <row r="4" spans="1:41" ht="24" customHeight="1" x14ac:dyDescent="0.15">
      <c r="A4" s="2"/>
      <c r="B4" s="130" t="s">
        <v>131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ht="24" customHeight="1" x14ac:dyDescent="0.15">
      <c r="A5" s="2"/>
      <c r="B5" s="3" t="s">
        <v>3</v>
      </c>
      <c r="C5" s="4"/>
      <c r="D5" s="4"/>
      <c r="E5" s="4"/>
      <c r="F5" s="4"/>
      <c r="G5" s="4"/>
      <c r="H5" s="4"/>
      <c r="I5" s="4"/>
      <c r="J5" s="4"/>
      <c r="K5" s="4"/>
      <c r="L5" s="4"/>
      <c r="M5" s="4"/>
      <c r="N5" s="4"/>
      <c r="O5" s="4"/>
      <c r="P5" s="4"/>
      <c r="Q5" s="4"/>
      <c r="R5" s="4"/>
      <c r="S5" s="4"/>
      <c r="T5" s="4"/>
      <c r="U5" s="4"/>
      <c r="V5" s="3" t="s">
        <v>5</v>
      </c>
      <c r="W5" s="4"/>
      <c r="X5" s="4"/>
      <c r="Y5" s="4"/>
      <c r="Z5" s="4"/>
      <c r="AA5" s="4"/>
      <c r="AB5" s="4"/>
      <c r="AC5" s="4"/>
      <c r="AD5" s="4"/>
      <c r="AE5" s="4"/>
      <c r="AF5" s="4"/>
      <c r="AG5" s="4"/>
      <c r="AH5" s="4"/>
      <c r="AI5" s="4"/>
      <c r="AJ5" s="4"/>
      <c r="AK5" s="4"/>
      <c r="AL5" s="4"/>
      <c r="AM5" s="4"/>
      <c r="AN5" s="4"/>
      <c r="AO5" s="17"/>
    </row>
    <row r="6" spans="1:41" ht="24" customHeight="1" x14ac:dyDescent="0.15">
      <c r="A6" s="2"/>
      <c r="B6" s="132" t="str">
        <f>IF(入力用!$B5&lt;&gt;"",MID(入力用!$B5,1,1),"")</f>
        <v/>
      </c>
      <c r="C6" s="133"/>
      <c r="D6" s="133" t="str">
        <f>IF(入力用!$B5&lt;&gt;"",MID(入力用!$B5,2,1),"")</f>
        <v/>
      </c>
      <c r="E6" s="133"/>
      <c r="F6" s="133" t="str">
        <f>IF(入力用!$B5&lt;&gt;"",MID(入力用!$B5,3,1),"")</f>
        <v/>
      </c>
      <c r="G6" s="133"/>
      <c r="H6" s="133" t="str">
        <f>IF(入力用!$B5&lt;&gt;"",MID(入力用!$B5,4,1),"")</f>
        <v/>
      </c>
      <c r="I6" s="133"/>
      <c r="J6" s="133" t="str">
        <f>IF(入力用!$B5&lt;&gt;"",MID(入力用!$B5,5,1),"")</f>
        <v/>
      </c>
      <c r="K6" s="133"/>
      <c r="L6" s="133" t="str">
        <f>IF(入力用!$B5&lt;&gt;"",MID(入力用!$B5,6,1),"")</f>
        <v/>
      </c>
      <c r="M6" s="133"/>
      <c r="N6" s="133" t="str">
        <f>IF(入力用!$B5&lt;&gt;"",MID(入力用!$B5,7,1),"")</f>
        <v/>
      </c>
      <c r="O6" s="133"/>
      <c r="P6" s="133" t="str">
        <f>IF(入力用!$B5&lt;&gt;"",MID(入力用!$B5,8,1),"")</f>
        <v/>
      </c>
      <c r="Q6" s="133"/>
      <c r="R6" s="133" t="str">
        <f>IF(入力用!$B5&lt;&gt;"",MID(入力用!$B5,9,1),"")</f>
        <v/>
      </c>
      <c r="S6" s="133"/>
      <c r="T6" s="133" t="str">
        <f>IF(入力用!$B5&lt;&gt;"",MID(入力用!$B5,10,1),"")</f>
        <v/>
      </c>
      <c r="U6" s="135" t="str">
        <f>IF(入力用!$B5&lt;&gt;"",MID(入力用!$B5,10,1),"")</f>
        <v/>
      </c>
      <c r="V6" s="139" t="str">
        <f>IF(入力用!$B7&lt;&gt;0,入力用!$B7,"")</f>
        <v/>
      </c>
      <c r="W6" s="140"/>
      <c r="X6" s="140"/>
      <c r="Y6" s="140"/>
      <c r="Z6" s="140"/>
      <c r="AA6" s="140"/>
      <c r="AB6" s="140"/>
      <c r="AC6" s="140"/>
      <c r="AD6" s="140"/>
      <c r="AE6" s="140"/>
      <c r="AF6" s="140"/>
      <c r="AG6" s="140"/>
      <c r="AH6" s="140"/>
      <c r="AI6" s="140"/>
      <c r="AJ6" s="140"/>
      <c r="AK6" s="140"/>
      <c r="AL6" s="140"/>
      <c r="AM6" s="140"/>
      <c r="AN6" s="140"/>
      <c r="AO6" s="141"/>
    </row>
    <row r="7" spans="1:41" ht="24" customHeight="1" x14ac:dyDescent="0.15">
      <c r="A7" s="2"/>
      <c r="B7" s="3" t="s">
        <v>4</v>
      </c>
      <c r="C7" s="4"/>
      <c r="D7" s="4"/>
      <c r="E7" s="4"/>
      <c r="F7" s="4"/>
      <c r="G7" s="4"/>
      <c r="H7" s="4"/>
      <c r="I7" s="4"/>
      <c r="J7" s="4"/>
      <c r="K7" s="4"/>
      <c r="L7" s="4"/>
      <c r="M7" s="4"/>
      <c r="N7" s="4"/>
      <c r="O7" s="4"/>
      <c r="P7" s="4"/>
      <c r="Q7" s="4"/>
      <c r="R7" s="4"/>
      <c r="S7" s="4"/>
      <c r="T7" s="4"/>
      <c r="U7" s="4"/>
      <c r="V7" s="3" t="s">
        <v>6</v>
      </c>
      <c r="W7" s="4"/>
      <c r="X7" s="49"/>
      <c r="Y7" s="4"/>
      <c r="Z7" s="4"/>
      <c r="AA7" s="4"/>
      <c r="AB7" s="4"/>
      <c r="AC7" s="4"/>
      <c r="AD7" s="4"/>
      <c r="AE7" s="4"/>
      <c r="AF7" s="4"/>
      <c r="AG7" s="4"/>
      <c r="AH7" s="4"/>
      <c r="AI7" s="4"/>
      <c r="AJ7" s="4"/>
      <c r="AK7" s="4"/>
      <c r="AL7" s="4"/>
      <c r="AM7" s="4"/>
      <c r="AN7" s="4"/>
      <c r="AO7" s="17"/>
    </row>
    <row r="8" spans="1:41" ht="24" customHeight="1" x14ac:dyDescent="0.15">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6" t="str">
        <f>IF(入力用!$B6&lt;&gt;"",MID(入力用!$B6,20,1),"")</f>
        <v/>
      </c>
      <c r="V8" s="139" t="str">
        <f>IF(入力用!$B8&lt;&gt;0,入力用!$B8,"")</f>
        <v/>
      </c>
      <c r="W8" s="140"/>
      <c r="X8" s="140"/>
      <c r="Y8" s="140"/>
      <c r="Z8" s="140"/>
      <c r="AA8" s="140"/>
      <c r="AB8" s="140"/>
      <c r="AC8" s="140"/>
      <c r="AD8" s="140"/>
      <c r="AE8" s="140"/>
      <c r="AF8" s="140"/>
      <c r="AG8" s="140"/>
      <c r="AH8" s="140"/>
      <c r="AI8" s="140"/>
      <c r="AJ8" s="140"/>
      <c r="AK8" s="140"/>
      <c r="AL8" s="140"/>
      <c r="AM8" s="140"/>
      <c r="AN8" s="140"/>
      <c r="AO8" s="141"/>
    </row>
    <row r="9" spans="1:41" ht="24" customHeight="1" x14ac:dyDescent="0.15">
      <c r="A9" s="2"/>
      <c r="B9" s="45" t="s">
        <v>71</v>
      </c>
      <c r="C9" s="49"/>
      <c r="D9" s="4"/>
      <c r="E9" s="4"/>
      <c r="F9" s="4"/>
      <c r="G9" s="4"/>
      <c r="H9" s="4"/>
      <c r="I9" s="4"/>
      <c r="J9" s="4"/>
      <c r="K9" s="4"/>
      <c r="L9" s="4"/>
      <c r="M9" s="4"/>
      <c r="N9" s="4"/>
      <c r="O9" s="4"/>
      <c r="P9" s="4"/>
      <c r="Q9" s="4"/>
      <c r="R9" s="4"/>
      <c r="S9" s="4"/>
      <c r="T9" s="4"/>
      <c r="U9" s="4"/>
      <c r="V9" s="47"/>
      <c r="W9" s="4"/>
      <c r="X9" s="4"/>
      <c r="Y9" s="4"/>
      <c r="Z9" s="4"/>
      <c r="AA9" s="4"/>
      <c r="AB9" s="4"/>
      <c r="AC9" s="4"/>
      <c r="AD9" s="4"/>
      <c r="AE9" s="4"/>
      <c r="AF9" s="4"/>
      <c r="AG9" s="4"/>
      <c r="AH9" s="4"/>
      <c r="AI9" s="4"/>
      <c r="AJ9" s="4"/>
      <c r="AK9" s="4"/>
      <c r="AL9" s="4"/>
      <c r="AM9" s="4"/>
      <c r="AN9" s="4"/>
      <c r="AO9" s="17"/>
    </row>
    <row r="10" spans="1:41" ht="24" customHeight="1" x14ac:dyDescent="0.15">
      <c r="A10" s="2"/>
      <c r="B10" s="54"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1"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18" t="str">
        <f>IF(入力用!$B9&lt;&gt;"",MID(入力用!$B9,40,1),"")</f>
        <v/>
      </c>
    </row>
    <row r="11" spans="1:41" ht="24" customHeight="1" x14ac:dyDescent="0.15">
      <c r="A11" s="2"/>
      <c r="B11" s="55"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12"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19" t="str">
        <f>IF(入力用!$B9&lt;&gt;"",MID(入力用!$B9,80,1),"")</f>
        <v/>
      </c>
    </row>
    <row r="12" spans="1:41" ht="24" customHeight="1" x14ac:dyDescent="0.15">
      <c r="A12" s="2"/>
      <c r="B12" s="45" t="s">
        <v>70</v>
      </c>
      <c r="C12" s="4"/>
      <c r="D12" s="4"/>
      <c r="E12" s="4"/>
      <c r="F12" s="4"/>
      <c r="G12" s="4"/>
      <c r="H12" s="4"/>
      <c r="I12" s="4"/>
      <c r="J12" s="4"/>
      <c r="K12" s="4"/>
      <c r="L12" s="4"/>
      <c r="M12" s="4"/>
      <c r="N12" s="4"/>
      <c r="O12" s="4"/>
      <c r="P12" s="4"/>
      <c r="Q12" s="4"/>
      <c r="R12" s="4"/>
      <c r="S12" s="4"/>
      <c r="T12" s="4"/>
      <c r="U12" s="4"/>
      <c r="V12" s="47"/>
      <c r="W12" s="4"/>
      <c r="X12" s="4"/>
      <c r="Y12" s="4"/>
      <c r="Z12" s="4"/>
      <c r="AA12" s="4"/>
      <c r="AB12" s="4"/>
      <c r="AC12" s="4"/>
      <c r="AD12" s="4"/>
      <c r="AE12" s="4"/>
      <c r="AF12" s="4"/>
      <c r="AG12" s="4"/>
      <c r="AH12" s="4"/>
      <c r="AI12" s="4"/>
      <c r="AJ12" s="4"/>
      <c r="AK12" s="4"/>
      <c r="AL12" s="4"/>
      <c r="AM12" s="4"/>
      <c r="AN12" s="4"/>
      <c r="AO12" s="17"/>
    </row>
    <row r="13" spans="1:41" ht="24" customHeight="1" x14ac:dyDescent="0.15">
      <c r="A13" s="2"/>
      <c r="B13" s="48"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1"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18" t="str">
        <f>IF(入力用!$B10&lt;&gt;"",MID(入力用!$B10,40,1),"")</f>
        <v/>
      </c>
    </row>
    <row r="14" spans="1:41" ht="24" customHeight="1" x14ac:dyDescent="0.15">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12"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19" t="str">
        <f>IF(入力用!$B10&lt;&gt;"",MID(入力用!$B10,80,1),"")</f>
        <v/>
      </c>
    </row>
    <row r="15" spans="1:41" ht="24" customHeight="1" x14ac:dyDescent="0.15">
      <c r="A15" s="2"/>
      <c r="B15" s="3" t="s">
        <v>43</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17"/>
    </row>
    <row r="16" spans="1:41" ht="24" customHeight="1" x14ac:dyDescent="0.15">
      <c r="A16" s="2"/>
      <c r="B16" s="7" t="s">
        <v>44</v>
      </c>
      <c r="F16" s="134" t="str">
        <f>IF(入力用!B11&lt;&gt;"",入力用!B11,"")</f>
        <v/>
      </c>
      <c r="G16" s="134"/>
      <c r="H16" s="134"/>
      <c r="I16" s="134"/>
      <c r="J16" s="134"/>
      <c r="K16" s="134"/>
      <c r="L16" s="134"/>
      <c r="M16" s="134"/>
      <c r="N16" s="134"/>
      <c r="O16" s="134"/>
      <c r="P16" s="134"/>
      <c r="Q16" s="134"/>
      <c r="R16" s="134"/>
      <c r="S16" s="134"/>
      <c r="V16" s="1" t="s">
        <v>45</v>
      </c>
      <c r="X16" s="134" t="str">
        <f>IF(入力用!B13&lt;&gt;"",入力用!B13,"")</f>
        <v/>
      </c>
      <c r="Y16" s="134"/>
      <c r="Z16" s="134"/>
      <c r="AA16" s="134"/>
      <c r="AB16" s="134"/>
      <c r="AC16" s="134"/>
      <c r="AD16" s="134"/>
      <c r="AE16" s="134"/>
      <c r="AO16" s="18"/>
    </row>
    <row r="17" spans="1:41" ht="24" customHeight="1" x14ac:dyDescent="0.15">
      <c r="A17" s="2"/>
      <c r="B17" s="7" t="s">
        <v>46</v>
      </c>
      <c r="F17" s="134" t="str">
        <f>IF(入力用!B12&lt;&gt;"",入力用!B12,"")</f>
        <v/>
      </c>
      <c r="G17" s="134"/>
      <c r="H17" s="134"/>
      <c r="I17" s="134"/>
      <c r="J17" s="134"/>
      <c r="K17" s="134"/>
      <c r="L17" s="134"/>
      <c r="M17" s="134"/>
      <c r="N17" s="134"/>
      <c r="O17" s="134"/>
      <c r="P17" s="134"/>
      <c r="Q17" s="134"/>
      <c r="R17" s="134"/>
      <c r="S17" s="134"/>
      <c r="V17" s="1" t="s">
        <v>47</v>
      </c>
      <c r="X17" s="142" t="str">
        <f>IF(入力用!B14&lt;&gt;"",入力用!B14,"")</f>
        <v/>
      </c>
      <c r="Y17" s="142"/>
      <c r="Z17" s="142"/>
      <c r="AA17" s="142"/>
      <c r="AB17" s="142"/>
      <c r="AC17" s="142"/>
      <c r="AD17" s="142"/>
      <c r="AE17" s="142"/>
      <c r="AO17" s="18"/>
    </row>
    <row r="18" spans="1:41" ht="24" customHeight="1" x14ac:dyDescent="0.15">
      <c r="A18" s="2"/>
      <c r="B18" s="7" t="s">
        <v>48</v>
      </c>
      <c r="F18" s="9" t="s">
        <v>49</v>
      </c>
      <c r="G18" s="10" t="str">
        <f>IF(入力用!B15&lt;&gt;"",入力用!B15,"")</f>
        <v/>
      </c>
      <c r="L18" s="134" t="str">
        <f>IF(入力用!B16&lt;&gt;"",入力用!B16,"")</f>
        <v/>
      </c>
      <c r="M18" s="134"/>
      <c r="N18" s="134"/>
      <c r="O18" s="134"/>
      <c r="P18" s="134"/>
      <c r="Q18" s="134"/>
      <c r="R18" s="134"/>
      <c r="S18" s="134"/>
      <c r="T18" s="134"/>
      <c r="U18" s="134"/>
      <c r="V18" s="134"/>
      <c r="W18" s="134"/>
      <c r="X18" s="134"/>
      <c r="Y18" s="134"/>
      <c r="Z18" s="134"/>
      <c r="AA18" s="134"/>
      <c r="AB18" s="134"/>
      <c r="AC18" s="134"/>
      <c r="AD18" s="134"/>
      <c r="AE18" s="134"/>
      <c r="AO18" s="18"/>
    </row>
    <row r="19" spans="1:41" ht="24" customHeight="1" x14ac:dyDescent="0.15">
      <c r="A19" s="2"/>
      <c r="B19" s="136" t="s">
        <v>50</v>
      </c>
      <c r="C19" s="137"/>
      <c r="D19" s="137"/>
      <c r="E19" s="137"/>
      <c r="F19" s="137"/>
      <c r="G19" s="137"/>
      <c r="H19" s="137"/>
      <c r="I19" s="10" t="str">
        <f>IF(入力用!B17&lt;&gt;"",入力用!B17,"")</f>
        <v/>
      </c>
      <c r="X19" s="10"/>
      <c r="AO19" s="18"/>
    </row>
    <row r="20" spans="1:41" ht="24" customHeight="1" x14ac:dyDescent="0.15">
      <c r="A20" s="2"/>
      <c r="B20" s="11" t="s">
        <v>51</v>
      </c>
      <c r="C20" s="12"/>
      <c r="D20" s="12"/>
      <c r="E20" s="12"/>
      <c r="F20" s="138" t="str">
        <f>IF(入力用!B18&lt;&gt;"",入力用!B18,"")</f>
        <v/>
      </c>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2"/>
      <c r="AG20" s="12"/>
      <c r="AH20" s="12"/>
      <c r="AI20" s="12"/>
      <c r="AJ20" s="12"/>
      <c r="AK20" s="12"/>
      <c r="AL20" s="12"/>
      <c r="AM20" s="12"/>
      <c r="AN20" s="12"/>
      <c r="AO20" s="19"/>
    </row>
    <row r="21" spans="1:41" ht="24" customHeight="1" x14ac:dyDescent="0.15">
      <c r="A21" s="2"/>
      <c r="B21" s="3" t="s">
        <v>53</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17"/>
    </row>
    <row r="22" spans="1:41" ht="24" customHeight="1" x14ac:dyDescent="0.15">
      <c r="A22" s="2"/>
      <c r="B22" s="7" t="s">
        <v>44</v>
      </c>
      <c r="F22" s="134" t="str">
        <f>IF(入力用!B19&lt;&gt;"",入力用!B19,"")</f>
        <v/>
      </c>
      <c r="G22" s="134"/>
      <c r="H22" s="134"/>
      <c r="I22" s="134"/>
      <c r="J22" s="134"/>
      <c r="K22" s="134"/>
      <c r="L22" s="134"/>
      <c r="M22" s="134"/>
      <c r="N22" s="134"/>
      <c r="O22" s="134"/>
      <c r="P22" s="134"/>
      <c r="Q22" s="134"/>
      <c r="R22" s="134"/>
      <c r="S22" s="134"/>
      <c r="V22" s="1" t="s">
        <v>45</v>
      </c>
      <c r="X22" s="134" t="str">
        <f>IF(入力用!B21&lt;&gt;"",入力用!B21,"")</f>
        <v/>
      </c>
      <c r="Y22" s="134"/>
      <c r="Z22" s="134"/>
      <c r="AA22" s="134"/>
      <c r="AB22" s="134"/>
      <c r="AC22" s="134"/>
      <c r="AD22" s="134"/>
      <c r="AE22" s="134"/>
      <c r="AO22" s="18"/>
    </row>
    <row r="23" spans="1:41" ht="24" customHeight="1" x14ac:dyDescent="0.15">
      <c r="A23" s="2"/>
      <c r="B23" s="7" t="s">
        <v>46</v>
      </c>
      <c r="F23" s="134" t="str">
        <f>IF(入力用!B20&lt;&gt;"",入力用!B20,"")</f>
        <v/>
      </c>
      <c r="G23" s="134"/>
      <c r="H23" s="134"/>
      <c r="I23" s="134"/>
      <c r="J23" s="134"/>
      <c r="K23" s="134"/>
      <c r="L23" s="134"/>
      <c r="M23" s="134"/>
      <c r="N23" s="134"/>
      <c r="O23" s="134"/>
      <c r="P23" s="134"/>
      <c r="Q23" s="134"/>
      <c r="R23" s="134"/>
      <c r="S23" s="134"/>
      <c r="V23" s="1" t="s">
        <v>47</v>
      </c>
      <c r="X23" s="10" t="str">
        <f>IF(入力用!B22&lt;&gt;"",入力用!B22,"")</f>
        <v/>
      </c>
      <c r="AO23" s="18"/>
    </row>
    <row r="24" spans="1:41" ht="24" customHeight="1" x14ac:dyDescent="0.15">
      <c r="A24" s="2"/>
      <c r="B24" s="7" t="s">
        <v>48</v>
      </c>
      <c r="F24" s="9" t="s">
        <v>49</v>
      </c>
      <c r="G24" s="10" t="str">
        <f>IF(入力用!B23&lt;&gt;"",入力用!B23,"")</f>
        <v/>
      </c>
      <c r="L24" s="134" t="str">
        <f>IF(入力用!B24&lt;&gt;"",入力用!B24,"")</f>
        <v/>
      </c>
      <c r="M24" s="134"/>
      <c r="N24" s="134"/>
      <c r="O24" s="134"/>
      <c r="P24" s="134"/>
      <c r="Q24" s="134"/>
      <c r="R24" s="134"/>
      <c r="S24" s="134"/>
      <c r="T24" s="134"/>
      <c r="U24" s="134"/>
      <c r="V24" s="134"/>
      <c r="W24" s="134"/>
      <c r="X24" s="134"/>
      <c r="Y24" s="134"/>
      <c r="Z24" s="134"/>
      <c r="AA24" s="134"/>
      <c r="AB24" s="134"/>
      <c r="AC24" s="134"/>
      <c r="AD24" s="134"/>
      <c r="AE24" s="134"/>
      <c r="AO24" s="18"/>
    </row>
    <row r="25" spans="1:41" ht="24" customHeight="1" x14ac:dyDescent="0.15">
      <c r="A25" s="2"/>
      <c r="B25" s="136" t="s">
        <v>50</v>
      </c>
      <c r="C25" s="137"/>
      <c r="D25" s="137"/>
      <c r="E25" s="137"/>
      <c r="F25" s="137"/>
      <c r="G25" s="137"/>
      <c r="H25" s="137"/>
      <c r="I25" s="10" t="str">
        <f>IF(入力用!B25&lt;&gt;"",入力用!B25,"")</f>
        <v/>
      </c>
      <c r="X25" s="10"/>
      <c r="AO25" s="18"/>
    </row>
    <row r="26" spans="1:41" ht="24" customHeight="1" x14ac:dyDescent="0.15">
      <c r="A26" s="2"/>
      <c r="B26" s="11" t="s">
        <v>51</v>
      </c>
      <c r="C26" s="12"/>
      <c r="D26" s="12"/>
      <c r="E26" s="12"/>
      <c r="F26" s="138" t="str">
        <f>IF(入力用!B26&lt;&gt;"",入力用!B26,"")</f>
        <v/>
      </c>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2"/>
      <c r="AG26" s="12"/>
      <c r="AH26" s="12"/>
      <c r="AI26" s="12"/>
      <c r="AJ26" s="12"/>
      <c r="AK26" s="12"/>
      <c r="AL26" s="12"/>
      <c r="AM26" s="12"/>
      <c r="AN26" s="12"/>
      <c r="AO26" s="19"/>
    </row>
    <row r="27" spans="1:41" ht="24" hidden="1" customHeight="1" x14ac:dyDescent="0.15">
      <c r="A27" s="2"/>
      <c r="B27" s="50" t="s">
        <v>36</v>
      </c>
      <c r="F27" s="8"/>
      <c r="G27" s="8"/>
      <c r="H27" s="8"/>
      <c r="I27" s="8"/>
      <c r="J27" s="8"/>
      <c r="K27" s="8"/>
      <c r="L27" s="8"/>
      <c r="M27" s="143">
        <f>IF(入力用!B27="【未選択】","【未選択】",入力用!B27)</f>
        <v>0</v>
      </c>
      <c r="N27" s="143"/>
      <c r="O27" s="143"/>
      <c r="P27" s="143"/>
      <c r="Q27" s="143"/>
      <c r="R27" s="143"/>
      <c r="S27" s="143"/>
      <c r="T27" s="143"/>
      <c r="U27" s="8"/>
      <c r="V27" s="13" t="s">
        <v>37</v>
      </c>
      <c r="W27" s="51"/>
      <c r="X27" s="51"/>
      <c r="Y27" s="51"/>
      <c r="Z27" s="51"/>
      <c r="AA27" s="51"/>
      <c r="AB27" s="52"/>
      <c r="AC27" s="52"/>
      <c r="AD27" s="52"/>
      <c r="AE27" s="51"/>
      <c r="AF27" s="14"/>
      <c r="AG27" s="131">
        <f>IF(入力用!B28="【未選択】","【未選択】",入力用!B28)</f>
        <v>0</v>
      </c>
      <c r="AH27" s="131"/>
      <c r="AI27" s="131"/>
      <c r="AJ27" s="131"/>
      <c r="AK27" s="131"/>
      <c r="AL27" s="131"/>
      <c r="AM27" s="131"/>
      <c r="AN27" s="131"/>
      <c r="AO27" s="20"/>
    </row>
    <row r="28" spans="1:41" ht="24" customHeight="1" x14ac:dyDescent="0.15">
      <c r="A28" s="2"/>
      <c r="B28" s="3" t="s">
        <v>52</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17"/>
    </row>
    <row r="29" spans="1:41" ht="24" customHeight="1" x14ac:dyDescent="0.15">
      <c r="A29" s="2"/>
      <c r="B29" s="7" t="s">
        <v>44</v>
      </c>
      <c r="F29" s="134" t="str">
        <f>IF(入力用!B29&lt;&gt;"",入力用!B29,"")</f>
        <v/>
      </c>
      <c r="G29" s="134"/>
      <c r="H29" s="134"/>
      <c r="I29" s="134"/>
      <c r="J29" s="134"/>
      <c r="K29" s="134"/>
      <c r="L29" s="134"/>
      <c r="M29" s="134"/>
      <c r="N29" s="134"/>
      <c r="O29" s="134"/>
      <c r="P29" s="134"/>
      <c r="Q29" s="134"/>
      <c r="R29" s="134"/>
      <c r="S29" s="134"/>
      <c r="V29" s="1" t="s">
        <v>45</v>
      </c>
      <c r="X29" s="134" t="str">
        <f>IF(入力用!B31&lt;&gt;"",入力用!B31,"")</f>
        <v/>
      </c>
      <c r="Y29" s="134"/>
      <c r="Z29" s="134"/>
      <c r="AA29" s="134"/>
      <c r="AB29" s="134"/>
      <c r="AC29" s="134"/>
      <c r="AD29" s="134"/>
      <c r="AE29" s="134"/>
      <c r="AO29" s="18"/>
    </row>
    <row r="30" spans="1:41" ht="24" customHeight="1" x14ac:dyDescent="0.15">
      <c r="A30" s="2"/>
      <c r="B30" s="7" t="s">
        <v>46</v>
      </c>
      <c r="F30" s="134" t="str">
        <f>IF(入力用!B30&lt;&gt;"",入力用!B30,"")</f>
        <v/>
      </c>
      <c r="G30" s="134"/>
      <c r="H30" s="134"/>
      <c r="I30" s="134"/>
      <c r="J30" s="134"/>
      <c r="K30" s="134"/>
      <c r="L30" s="134"/>
      <c r="M30" s="134"/>
      <c r="N30" s="134"/>
      <c r="O30" s="134"/>
      <c r="P30" s="134"/>
      <c r="Q30" s="134"/>
      <c r="R30" s="134"/>
      <c r="S30" s="134"/>
      <c r="V30" s="1" t="s">
        <v>47</v>
      </c>
      <c r="X30" s="10" t="str">
        <f>IF(入力用!B32&lt;&gt;"",入力用!B32,"")</f>
        <v/>
      </c>
      <c r="AO30" s="18"/>
    </row>
    <row r="31" spans="1:41" ht="24" customHeight="1" x14ac:dyDescent="0.15">
      <c r="A31" s="2"/>
      <c r="B31" s="136" t="s">
        <v>50</v>
      </c>
      <c r="C31" s="137"/>
      <c r="D31" s="137"/>
      <c r="E31" s="137"/>
      <c r="F31" s="137"/>
      <c r="G31" s="137"/>
      <c r="H31" s="137"/>
      <c r="I31" s="10" t="str">
        <f>IF(入力用!B33&lt;&gt;"",入力用!B33,"")</f>
        <v/>
      </c>
      <c r="X31" s="10"/>
      <c r="AO31" s="18"/>
    </row>
    <row r="32" spans="1:41" ht="24" customHeight="1" x14ac:dyDescent="0.15">
      <c r="A32" s="2"/>
      <c r="B32" s="11" t="s">
        <v>51</v>
      </c>
      <c r="C32" s="12"/>
      <c r="D32" s="12"/>
      <c r="E32" s="12"/>
      <c r="F32" s="138" t="str">
        <f>IF(入力用!B34&lt;&gt;"",入力用!B34,"")</f>
        <v/>
      </c>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2"/>
      <c r="AG32" s="12"/>
      <c r="AH32" s="12"/>
      <c r="AI32" s="12"/>
      <c r="AJ32" s="12"/>
      <c r="AK32" s="12"/>
      <c r="AL32" s="12"/>
      <c r="AM32" s="12"/>
      <c r="AN32" s="12"/>
      <c r="AO32" s="19"/>
    </row>
    <row r="33" spans="1:41" ht="24" customHeight="1" x14ac:dyDescent="0.15">
      <c r="A33" s="2"/>
      <c r="B33" s="53" t="s">
        <v>65</v>
      </c>
      <c r="C33" s="14"/>
      <c r="D33" s="14"/>
      <c r="E33" s="14"/>
      <c r="F33" s="14"/>
      <c r="G33" s="14"/>
      <c r="H33" s="14"/>
      <c r="I33" s="14"/>
      <c r="J33" s="14"/>
      <c r="K33" s="146" t="str">
        <f>IF(入力用!B40="【未選択】","【未選択】",入力用!B40)</f>
        <v>【選択してください】</v>
      </c>
      <c r="L33" s="146"/>
      <c r="M33" s="146"/>
      <c r="N33" s="146"/>
      <c r="O33" s="146"/>
      <c r="P33" s="146"/>
      <c r="Q33" s="146"/>
      <c r="R33" s="146"/>
      <c r="S33" s="14"/>
      <c r="T33" s="14"/>
      <c r="U33" s="20"/>
      <c r="V33" s="13"/>
      <c r="W33" s="14"/>
      <c r="X33" s="14"/>
      <c r="Y33" s="14"/>
      <c r="Z33" s="14"/>
      <c r="AA33" s="14"/>
      <c r="AB33" s="14"/>
      <c r="AC33" s="14"/>
      <c r="AD33" s="14"/>
      <c r="AE33" s="51"/>
      <c r="AF33" s="146"/>
      <c r="AG33" s="146"/>
      <c r="AH33" s="146"/>
      <c r="AI33" s="146"/>
      <c r="AJ33" s="146"/>
      <c r="AK33" s="146"/>
      <c r="AL33" s="146"/>
      <c r="AM33" s="146"/>
      <c r="AN33" s="146"/>
      <c r="AO33" s="151"/>
    </row>
    <row r="34" spans="1:41" ht="24" customHeight="1" x14ac:dyDescent="0.15">
      <c r="A34" s="2"/>
      <c r="B34" s="7" t="s">
        <v>54</v>
      </c>
      <c r="F34" s="150" t="str">
        <f>IF(入力用!B36&lt;&gt;"",入力用!B36,"")</f>
        <v/>
      </c>
      <c r="G34" s="150"/>
      <c r="H34" s="150"/>
      <c r="I34" s="150"/>
      <c r="J34" s="150"/>
      <c r="K34" s="150"/>
      <c r="L34" s="150"/>
      <c r="M34" s="150"/>
      <c r="N34" s="150"/>
      <c r="O34" s="150"/>
      <c r="P34" s="150"/>
      <c r="Q34" s="150"/>
      <c r="R34" s="150"/>
      <c r="S34" s="150"/>
      <c r="T34" s="150"/>
      <c r="U34" s="150"/>
      <c r="V34" s="150"/>
      <c r="W34" s="150"/>
      <c r="X34" s="150"/>
      <c r="Y34" s="8"/>
      <c r="Z34" s="150" t="str">
        <f>IF(入力用!B35&lt;&gt;"",入力用!B35,"")</f>
        <v/>
      </c>
      <c r="AA34" s="150"/>
      <c r="AB34" s="150"/>
      <c r="AC34" s="150"/>
      <c r="AD34" s="150"/>
      <c r="AE34" s="150"/>
      <c r="AF34" s="150"/>
      <c r="AG34" s="150"/>
      <c r="AH34" s="150"/>
      <c r="AI34" s="150"/>
      <c r="AJ34" s="150"/>
      <c r="AK34" s="150"/>
      <c r="AL34" s="150"/>
      <c r="AM34" s="150"/>
      <c r="AN34" s="150"/>
      <c r="AO34" s="18"/>
    </row>
    <row r="35" spans="1:41" ht="24" customHeight="1" x14ac:dyDescent="0.15">
      <c r="A35" s="2"/>
      <c r="B35" s="7" t="s">
        <v>48</v>
      </c>
      <c r="F35" s="9" t="s">
        <v>49</v>
      </c>
      <c r="G35" s="10" t="str">
        <f>IF(入力用!B37&lt;&gt;"",入力用!B37,"")</f>
        <v/>
      </c>
      <c r="L35" s="134" t="str">
        <f>IF(入力用!B38&lt;&gt;"",入力用!B38,"")</f>
        <v/>
      </c>
      <c r="M35" s="134"/>
      <c r="N35" s="134"/>
      <c r="O35" s="134"/>
      <c r="P35" s="134"/>
      <c r="Q35" s="134"/>
      <c r="R35" s="134"/>
      <c r="S35" s="134"/>
      <c r="T35" s="134"/>
      <c r="U35" s="134"/>
      <c r="V35" s="134"/>
      <c r="W35" s="134"/>
      <c r="X35" s="134"/>
      <c r="Y35" s="134"/>
      <c r="Z35" s="134"/>
      <c r="AA35" s="134"/>
      <c r="AB35" s="134"/>
      <c r="AC35" s="134"/>
      <c r="AD35" s="134"/>
      <c r="AE35" s="134"/>
      <c r="AO35" s="18"/>
    </row>
    <row r="36" spans="1:41" ht="24" customHeight="1" x14ac:dyDescent="0.15">
      <c r="A36" s="2"/>
      <c r="B36" s="11" t="s">
        <v>55</v>
      </c>
      <c r="C36" s="12"/>
      <c r="D36" s="12"/>
      <c r="E36" s="6"/>
      <c r="F36" s="6" t="str">
        <f>IF(入力用!B39&lt;&gt;"",入力用!B39,"")</f>
        <v/>
      </c>
      <c r="G36" s="12"/>
      <c r="H36" s="12"/>
      <c r="I36" s="12"/>
      <c r="J36" s="12"/>
      <c r="K36" s="12"/>
      <c r="L36" s="12"/>
      <c r="M36" s="12"/>
      <c r="N36" s="12"/>
      <c r="O36" s="12"/>
      <c r="P36" s="12"/>
      <c r="Q36" s="12"/>
      <c r="R36" s="12"/>
      <c r="S36" s="12"/>
      <c r="T36" s="12"/>
      <c r="U36" s="12"/>
      <c r="V36" s="12"/>
      <c r="W36" s="12"/>
      <c r="X36" s="6"/>
      <c r="Y36" s="12"/>
      <c r="Z36" s="12"/>
      <c r="AA36" s="12"/>
      <c r="AB36" s="12"/>
      <c r="AC36" s="12"/>
      <c r="AD36" s="12"/>
      <c r="AE36" s="12"/>
      <c r="AF36" s="12"/>
      <c r="AG36" s="12"/>
      <c r="AH36" s="12"/>
      <c r="AI36" s="12"/>
      <c r="AJ36" s="12"/>
      <c r="AK36" s="12"/>
      <c r="AL36" s="12"/>
      <c r="AM36" s="12"/>
      <c r="AN36" s="12"/>
      <c r="AO36" s="19"/>
    </row>
    <row r="37" spans="1:41" ht="24" customHeight="1" x14ac:dyDescent="0.15">
      <c r="A37" s="2"/>
      <c r="B37" s="13" t="s">
        <v>56</v>
      </c>
      <c r="C37" s="14"/>
      <c r="D37" s="15"/>
      <c r="E37" s="14"/>
      <c r="F37" s="14"/>
      <c r="G37" s="14"/>
      <c r="H37" s="14"/>
      <c r="I37" s="14"/>
      <c r="J37" s="14"/>
      <c r="K37" s="146" t="str">
        <f>IF(入力用!B41="【未選択】","【未選択】",入力用!B41)</f>
        <v>【選択してください】</v>
      </c>
      <c r="L37" s="146"/>
      <c r="M37" s="146"/>
      <c r="N37" s="146"/>
      <c r="O37" s="146"/>
      <c r="P37" s="146"/>
      <c r="Q37" s="146"/>
      <c r="R37" s="146"/>
      <c r="S37" s="14"/>
      <c r="T37" s="14"/>
      <c r="U37" s="20"/>
      <c r="V37" s="84" t="s">
        <v>133</v>
      </c>
      <c r="W37" s="14"/>
      <c r="X37" s="14"/>
      <c r="Y37" s="14"/>
      <c r="Z37" s="14"/>
      <c r="AA37" s="14"/>
      <c r="AB37" s="14"/>
      <c r="AC37" s="14"/>
      <c r="AD37" s="14"/>
      <c r="AE37" s="14"/>
      <c r="AF37" s="14"/>
      <c r="AG37" s="146" t="str">
        <f>IF(入力用!B42="【未選択】","【未選択】",入力用!B42)</f>
        <v>【選択してください】</v>
      </c>
      <c r="AH37" s="146"/>
      <c r="AI37" s="146"/>
      <c r="AJ37" s="146"/>
      <c r="AK37" s="146"/>
      <c r="AL37" s="146"/>
      <c r="AM37" s="146"/>
      <c r="AN37" s="146"/>
      <c r="AO37" s="20"/>
    </row>
    <row r="38" spans="1:41" ht="24" customHeight="1" x14ac:dyDescent="0.15">
      <c r="A38" s="2"/>
      <c r="B38" s="13" t="s">
        <v>113</v>
      </c>
      <c r="C38" s="14"/>
      <c r="D38" s="14"/>
      <c r="E38" s="14"/>
      <c r="F38" s="46"/>
      <c r="G38" s="46"/>
      <c r="H38" s="46"/>
      <c r="I38" s="46"/>
      <c r="J38" s="46"/>
      <c r="K38" s="146" t="str">
        <f>IF(入力用!B43&lt;&gt;"",入力用!B43,"")</f>
        <v/>
      </c>
      <c r="L38" s="146"/>
      <c r="M38" s="146"/>
      <c r="N38" s="146"/>
      <c r="O38" s="146"/>
      <c r="P38" s="146"/>
      <c r="Q38" s="146"/>
      <c r="R38" s="146"/>
      <c r="S38" s="46"/>
      <c r="T38" s="46"/>
      <c r="U38" s="46"/>
      <c r="V38" s="147" t="s">
        <v>67</v>
      </c>
      <c r="W38" s="148"/>
      <c r="X38" s="148"/>
      <c r="Y38" s="149" t="str">
        <f>IF(入力用!B44&lt;&gt;"",入力用!B44,"")</f>
        <v/>
      </c>
      <c r="Z38" s="149"/>
      <c r="AA38" s="149"/>
      <c r="AB38" s="149"/>
      <c r="AC38" s="149"/>
      <c r="AD38" s="149"/>
      <c r="AE38" s="149"/>
      <c r="AF38" s="14"/>
      <c r="AG38" s="14"/>
      <c r="AH38" s="14"/>
      <c r="AI38" s="14"/>
      <c r="AJ38" s="14"/>
      <c r="AK38" s="14"/>
      <c r="AL38" s="14"/>
      <c r="AM38" s="14"/>
      <c r="AN38" s="14"/>
      <c r="AO38" s="20"/>
    </row>
    <row r="39" spans="1:41" ht="24" customHeight="1" x14ac:dyDescent="0.15">
      <c r="A39" s="2"/>
      <c r="B39" s="13" t="s">
        <v>57</v>
      </c>
      <c r="C39" s="14"/>
      <c r="D39" s="14"/>
      <c r="E39" s="14"/>
      <c r="F39" s="46"/>
      <c r="G39" s="46"/>
      <c r="H39" s="144" t="str">
        <f>IF(入力用!B45&lt;&gt;"",入力用!B45,"")</f>
        <v/>
      </c>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
      <c r="AG39" s="14"/>
      <c r="AH39" s="14"/>
      <c r="AI39" s="14"/>
      <c r="AJ39" s="14"/>
      <c r="AK39" s="14"/>
      <c r="AL39" s="14"/>
      <c r="AM39" s="14"/>
      <c r="AN39" s="14"/>
      <c r="AO39" s="20"/>
    </row>
    <row r="40" spans="1:41" ht="24" customHeight="1" x14ac:dyDescent="0.15">
      <c r="A40" s="2"/>
      <c r="B40" s="1" t="s">
        <v>58</v>
      </c>
      <c r="J40" s="145" t="s">
        <v>132</v>
      </c>
      <c r="K40" s="145"/>
      <c r="L40" s="145"/>
      <c r="M40" s="145"/>
      <c r="N40" s="145"/>
      <c r="O40" s="145"/>
      <c r="P40" s="145"/>
      <c r="Q40" s="145"/>
      <c r="R40" s="145"/>
      <c r="S40" s="145"/>
      <c r="T40" s="145"/>
      <c r="U40" s="145"/>
      <c r="V40" s="145"/>
      <c r="W40" s="145"/>
      <c r="X40" s="145"/>
      <c r="Y40" s="145"/>
      <c r="Z40" s="145"/>
      <c r="AA40" s="145"/>
      <c r="AJ40" s="9" t="s">
        <v>59</v>
      </c>
    </row>
    <row r="41" spans="1:41" ht="24"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45">
    <mergeCell ref="B25:H25"/>
    <mergeCell ref="H39:AE39"/>
    <mergeCell ref="J40:AA40"/>
    <mergeCell ref="K33:R33"/>
    <mergeCell ref="L35:AE35"/>
    <mergeCell ref="K37:R37"/>
    <mergeCell ref="K38:R38"/>
    <mergeCell ref="V38:X38"/>
    <mergeCell ref="Y38:AE38"/>
    <mergeCell ref="F34:X34"/>
    <mergeCell ref="Z34:AN34"/>
    <mergeCell ref="AG37:AN37"/>
    <mergeCell ref="AF33:AO33"/>
    <mergeCell ref="B31:H31"/>
    <mergeCell ref="F32:AE32"/>
    <mergeCell ref="V6:AO6"/>
    <mergeCell ref="V8:AO8"/>
    <mergeCell ref="X17:AE17"/>
    <mergeCell ref="B19:H19"/>
    <mergeCell ref="F20:AE20"/>
    <mergeCell ref="F26:AE26"/>
    <mergeCell ref="M27:T27"/>
    <mergeCell ref="F29:S29"/>
    <mergeCell ref="X29:AE29"/>
    <mergeCell ref="F30:S30"/>
    <mergeCell ref="F22:S22"/>
    <mergeCell ref="X22:AE22"/>
    <mergeCell ref="F23:S23"/>
    <mergeCell ref="L24:AE24"/>
    <mergeCell ref="B4:AO4"/>
    <mergeCell ref="AG27:AN27"/>
    <mergeCell ref="B6:C6"/>
    <mergeCell ref="D6:E6"/>
    <mergeCell ref="F6:G6"/>
    <mergeCell ref="H6:I6"/>
    <mergeCell ref="J6:K6"/>
    <mergeCell ref="L6:M6"/>
    <mergeCell ref="N6:O6"/>
    <mergeCell ref="P6:Q6"/>
    <mergeCell ref="F16:S16"/>
    <mergeCell ref="X16:AE16"/>
    <mergeCell ref="F17:S17"/>
    <mergeCell ref="L18:AE18"/>
    <mergeCell ref="R6:S6"/>
    <mergeCell ref="T6:U6"/>
  </mergeCells>
  <phoneticPr fontId="6"/>
  <printOptions horizontalCentered="1"/>
  <pageMargins left="0.78680555555555598" right="0.78680555555555598" top="0.78680555555555598" bottom="0.78680555555555598" header="0.51180555555555596" footer="0.51180555555555596"/>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3"/>
  <sheetViews>
    <sheetView topLeftCell="AC1" workbookViewId="0">
      <selection activeCell="AW8" sqref="AW8"/>
    </sheetView>
  </sheetViews>
  <sheetFormatPr defaultColWidth="9" defaultRowHeight="13.5" x14ac:dyDescent="0.15"/>
  <cols>
    <col min="1" max="16384" width="9" style="79"/>
  </cols>
  <sheetData>
    <row r="1" spans="1:53" s="60" customFormat="1" ht="13.5" customHeight="1" x14ac:dyDescent="0.15">
      <c r="A1" s="157" t="s">
        <v>73</v>
      </c>
      <c r="B1" s="159" t="s">
        <v>74</v>
      </c>
      <c r="C1" s="161" t="s">
        <v>75</v>
      </c>
      <c r="D1" s="163" t="s">
        <v>76</v>
      </c>
      <c r="E1" s="161" t="s">
        <v>77</v>
      </c>
      <c r="F1" s="163" t="s">
        <v>78</v>
      </c>
      <c r="G1" s="161" t="s">
        <v>79</v>
      </c>
      <c r="H1" s="163" t="s">
        <v>80</v>
      </c>
      <c r="I1" s="161" t="s">
        <v>81</v>
      </c>
      <c r="J1" s="165"/>
      <c r="K1" s="165"/>
      <c r="L1" s="165"/>
      <c r="M1" s="165"/>
      <c r="N1" s="165"/>
      <c r="O1" s="165"/>
      <c r="P1" s="163"/>
      <c r="Q1" s="155" t="s">
        <v>82</v>
      </c>
      <c r="R1" s="156"/>
      <c r="S1" s="156"/>
      <c r="T1" s="156"/>
      <c r="U1" s="156"/>
      <c r="V1" s="166"/>
      <c r="W1" s="155" t="s">
        <v>83</v>
      </c>
      <c r="X1" s="156"/>
      <c r="Y1" s="156"/>
      <c r="Z1" s="156"/>
      <c r="AA1" s="156"/>
      <c r="AB1" s="156"/>
      <c r="AC1" s="156"/>
      <c r="AD1" s="166"/>
      <c r="AE1" s="56" t="s">
        <v>84</v>
      </c>
      <c r="AF1" s="56"/>
      <c r="AG1" s="155" t="s">
        <v>143</v>
      </c>
      <c r="AH1" s="156"/>
      <c r="AI1" s="156"/>
      <c r="AJ1" s="156"/>
      <c r="AK1" s="156"/>
      <c r="AL1" s="156"/>
      <c r="AM1" s="152" t="s">
        <v>85</v>
      </c>
      <c r="AN1" s="152" t="s">
        <v>137</v>
      </c>
      <c r="AO1" s="57" t="s">
        <v>114</v>
      </c>
      <c r="AP1" s="57" t="s">
        <v>66</v>
      </c>
      <c r="AQ1" s="57" t="s">
        <v>86</v>
      </c>
      <c r="AR1" s="57" t="s">
        <v>150</v>
      </c>
      <c r="AS1" s="57" t="s">
        <v>124</v>
      </c>
      <c r="AT1" s="57" t="s">
        <v>126</v>
      </c>
      <c r="AU1" s="58" t="s">
        <v>87</v>
      </c>
      <c r="AV1" s="82" t="s">
        <v>88</v>
      </c>
      <c r="AW1" s="59" t="s">
        <v>111</v>
      </c>
      <c r="AX1" s="154" t="s">
        <v>89</v>
      </c>
      <c r="AY1" s="154"/>
      <c r="AZ1" s="59" t="s">
        <v>90</v>
      </c>
      <c r="BA1" s="59" t="s">
        <v>91</v>
      </c>
    </row>
    <row r="2" spans="1:53" s="60" customFormat="1" ht="14.25" thickBot="1" x14ac:dyDescent="0.2">
      <c r="A2" s="158"/>
      <c r="B2" s="160"/>
      <c r="C2" s="162"/>
      <c r="D2" s="164"/>
      <c r="E2" s="162"/>
      <c r="F2" s="164"/>
      <c r="G2" s="162"/>
      <c r="H2" s="164"/>
      <c r="I2" s="61" t="s">
        <v>92</v>
      </c>
      <c r="J2" s="62" t="s">
        <v>93</v>
      </c>
      <c r="K2" s="62" t="s">
        <v>94</v>
      </c>
      <c r="L2" s="62" t="s">
        <v>95</v>
      </c>
      <c r="M2" s="62" t="s">
        <v>96</v>
      </c>
      <c r="N2" s="62" t="s">
        <v>97</v>
      </c>
      <c r="O2" s="62" t="s">
        <v>98</v>
      </c>
      <c r="P2" s="63" t="s">
        <v>99</v>
      </c>
      <c r="Q2" s="61" t="s">
        <v>92</v>
      </c>
      <c r="R2" s="62" t="s">
        <v>93</v>
      </c>
      <c r="S2" s="62" t="s">
        <v>94</v>
      </c>
      <c r="T2" s="62" t="s">
        <v>95</v>
      </c>
      <c r="U2" s="62" t="s">
        <v>100</v>
      </c>
      <c r="V2" s="63" t="s">
        <v>99</v>
      </c>
      <c r="W2" s="61" t="s">
        <v>92</v>
      </c>
      <c r="X2" s="62" t="s">
        <v>93</v>
      </c>
      <c r="Y2" s="62" t="s">
        <v>94</v>
      </c>
      <c r="Z2" s="62" t="s">
        <v>95</v>
      </c>
      <c r="AA2" s="62" t="s">
        <v>96</v>
      </c>
      <c r="AB2" s="62" t="s">
        <v>97</v>
      </c>
      <c r="AC2" s="62" t="s">
        <v>101</v>
      </c>
      <c r="AD2" s="63" t="s">
        <v>99</v>
      </c>
      <c r="AE2" s="64" t="s">
        <v>102</v>
      </c>
      <c r="AF2" s="64" t="s">
        <v>103</v>
      </c>
      <c r="AG2" s="61" t="s">
        <v>104</v>
      </c>
      <c r="AH2" s="89" t="s">
        <v>138</v>
      </c>
      <c r="AI2" s="62" t="s">
        <v>142</v>
      </c>
      <c r="AJ2" s="62" t="s">
        <v>96</v>
      </c>
      <c r="AK2" s="62" t="s">
        <v>97</v>
      </c>
      <c r="AL2" s="62" t="s">
        <v>105</v>
      </c>
      <c r="AM2" s="153"/>
      <c r="AN2" s="153"/>
      <c r="AO2" s="65" t="s">
        <v>106</v>
      </c>
      <c r="AP2" s="65"/>
      <c r="AQ2" s="65" t="s">
        <v>107</v>
      </c>
      <c r="AR2" s="65" t="s">
        <v>123</v>
      </c>
      <c r="AS2" s="65" t="s">
        <v>125</v>
      </c>
      <c r="AT2" s="65" t="s">
        <v>125</v>
      </c>
      <c r="AU2" s="66"/>
      <c r="AV2" s="67" t="s">
        <v>108</v>
      </c>
      <c r="AW2" s="81"/>
      <c r="AX2" s="67" t="s">
        <v>109</v>
      </c>
      <c r="AY2" s="68" t="s">
        <v>110</v>
      </c>
      <c r="AZ2" s="69"/>
      <c r="BA2" s="70"/>
    </row>
    <row r="3" spans="1:53" s="60" customFormat="1" x14ac:dyDescent="0.15">
      <c r="A3" s="71"/>
      <c r="B3" s="72"/>
      <c r="C3" s="73">
        <f>入力用!$B$5</f>
        <v>0</v>
      </c>
      <c r="D3" s="73">
        <f>入力用!$B$6</f>
        <v>0</v>
      </c>
      <c r="E3" s="73">
        <f>入力用!$B$7</f>
        <v>0</v>
      </c>
      <c r="F3" s="73">
        <f>入力用!$B$8</f>
        <v>0</v>
      </c>
      <c r="G3" s="73">
        <f>入力用!$B$9</f>
        <v>0</v>
      </c>
      <c r="H3" s="73">
        <f>入力用!$B$10</f>
        <v>0</v>
      </c>
      <c r="I3" s="74">
        <f>入力用!$B$11</f>
        <v>0</v>
      </c>
      <c r="J3" s="74">
        <f>入力用!$B$12</f>
        <v>0</v>
      </c>
      <c r="K3" s="74">
        <f>入力用!$B$13</f>
        <v>0</v>
      </c>
      <c r="L3" s="74">
        <f>入力用!$B$14</f>
        <v>0</v>
      </c>
      <c r="M3" s="74">
        <f>入力用!$B$15</f>
        <v>0</v>
      </c>
      <c r="N3" s="74">
        <f>入力用!$B$16</f>
        <v>0</v>
      </c>
      <c r="O3" s="74">
        <f>入力用!$B$17</f>
        <v>0</v>
      </c>
      <c r="P3" s="74">
        <f>入力用!$B$18</f>
        <v>0</v>
      </c>
      <c r="Q3" s="74">
        <f>入力用!$B$29</f>
        <v>0</v>
      </c>
      <c r="R3" s="74">
        <f>入力用!$B$30</f>
        <v>0</v>
      </c>
      <c r="S3" s="74">
        <f>入力用!$B$31</f>
        <v>0</v>
      </c>
      <c r="T3" s="74">
        <f>入力用!$B$32</f>
        <v>0</v>
      </c>
      <c r="U3" s="74">
        <f>入力用!$B$33</f>
        <v>0</v>
      </c>
      <c r="V3" s="74">
        <f>入力用!$B$34</f>
        <v>0</v>
      </c>
      <c r="W3" s="74">
        <f>入力用!$B$19</f>
        <v>0</v>
      </c>
      <c r="X3" s="74">
        <f>入力用!$B$20</f>
        <v>0</v>
      </c>
      <c r="Y3" s="74">
        <f>入力用!$B$21</f>
        <v>0</v>
      </c>
      <c r="Z3" s="74">
        <f>入力用!$B$22</f>
        <v>0</v>
      </c>
      <c r="AA3" s="74">
        <f>入力用!$B$23</f>
        <v>0</v>
      </c>
      <c r="AB3" s="74">
        <f>入力用!$B$24</f>
        <v>0</v>
      </c>
      <c r="AC3" s="74">
        <f>入力用!$B$25</f>
        <v>0</v>
      </c>
      <c r="AD3" s="74">
        <f>入力用!$B$26</f>
        <v>0</v>
      </c>
      <c r="AE3" s="74">
        <f>入力用!$B$27</f>
        <v>0</v>
      </c>
      <c r="AF3" s="74">
        <f>入力用!$B$28</f>
        <v>0</v>
      </c>
      <c r="AG3" s="74" t="str">
        <f>入力用!$B$40</f>
        <v>【選択してください】</v>
      </c>
      <c r="AH3" s="74">
        <f>入力用!$B$35</f>
        <v>0</v>
      </c>
      <c r="AI3" s="74">
        <f>入力用!$B$36</f>
        <v>0</v>
      </c>
      <c r="AJ3" s="74">
        <f>入力用!$B$37</f>
        <v>0</v>
      </c>
      <c r="AK3" s="74">
        <f>入力用!$B$38</f>
        <v>0</v>
      </c>
      <c r="AL3" s="74">
        <f>入力用!$B$39</f>
        <v>0</v>
      </c>
      <c r="AM3" s="74" t="str">
        <f>入力用!$B$41</f>
        <v>【選択してください】</v>
      </c>
      <c r="AN3" s="74" t="str">
        <f>入力用!$B$42</f>
        <v>【選択してください】</v>
      </c>
      <c r="AO3" s="74">
        <f>入力用!$B$43</f>
        <v>0</v>
      </c>
      <c r="AP3" s="73">
        <f>入力用!$B$44</f>
        <v>0</v>
      </c>
      <c r="AQ3" s="73">
        <f>入力用!$B$45</f>
        <v>0</v>
      </c>
      <c r="AR3" s="73">
        <f>入力用!$B$46</f>
        <v>0</v>
      </c>
      <c r="AS3" s="73">
        <f>入力用!$B$47</f>
        <v>0</v>
      </c>
      <c r="AT3" s="73">
        <f>入力用!$B$48</f>
        <v>0</v>
      </c>
      <c r="AU3" s="75"/>
      <c r="AV3" s="76"/>
      <c r="AW3" s="80"/>
      <c r="AX3" s="76"/>
      <c r="AY3" s="77"/>
      <c r="AZ3" s="78"/>
      <c r="BA3" s="78"/>
    </row>
  </sheetData>
  <mergeCells count="15">
    <mergeCell ref="AM1:AM2"/>
    <mergeCell ref="AX1:AY1"/>
    <mergeCell ref="AG1:AL1"/>
    <mergeCell ref="A1:A2"/>
    <mergeCell ref="B1:B2"/>
    <mergeCell ref="C1:C2"/>
    <mergeCell ref="D1:D2"/>
    <mergeCell ref="E1:E2"/>
    <mergeCell ref="F1:F2"/>
    <mergeCell ref="G1:G2"/>
    <mergeCell ref="H1:H2"/>
    <mergeCell ref="I1:P1"/>
    <mergeCell ref="Q1:V1"/>
    <mergeCell ref="W1:AD1"/>
    <mergeCell ref="AN1:AN2"/>
  </mergeCells>
  <phoneticPr fontId="1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集計用</vt:lpstr>
      <vt:lpstr>印刷用!Print_Area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和也 森</cp:lastModifiedBy>
  <cp:lastPrinted>2021-11-28T05:26:48Z</cp:lastPrinted>
  <dcterms:created xsi:type="dcterms:W3CDTF">1997-01-08T22:48:00Z</dcterms:created>
  <dcterms:modified xsi:type="dcterms:W3CDTF">2023-11-29T14:27:35Z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